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62-16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F13" i="1"/>
  <c r="L6" i="1"/>
  <c r="M24" i="1" s="1"/>
  <c r="J6" i="1"/>
  <c r="H6" i="1"/>
  <c r="F6" i="1"/>
  <c r="D6" i="1"/>
  <c r="M8" i="1" l="1"/>
  <c r="M12" i="1"/>
  <c r="M17" i="1"/>
  <c r="M21" i="1"/>
  <c r="M9" i="1"/>
  <c r="M14" i="1"/>
  <c r="M18" i="1"/>
  <c r="M22" i="1"/>
  <c r="M10" i="1"/>
  <c r="M15" i="1"/>
  <c r="M19" i="1"/>
  <c r="M23" i="1"/>
  <c r="M7" i="1"/>
  <c r="M11" i="1"/>
  <c r="M16" i="1"/>
  <c r="M20" i="1"/>
  <c r="M13" i="1" l="1"/>
</calcChain>
</file>

<file path=xl/sharedStrings.xml><?xml version="1.0" encoding="utf-8"?>
<sst xmlns="http://schemas.openxmlformats.org/spreadsheetml/2006/main" count="47" uniqueCount="31">
  <si>
    <t>（５）普通会計性質別</t>
    <phoneticPr fontId="3"/>
  </si>
  <si>
    <t>決算額の状況（歳出）</t>
    <phoneticPr fontId="3"/>
  </si>
  <si>
    <t>単位：千円、％</t>
    <rPh sb="0" eb="2">
      <t>タンイ</t>
    </rPh>
    <rPh sb="3" eb="5">
      <t>センエン</t>
    </rPh>
    <phoneticPr fontId="3"/>
  </si>
  <si>
    <t>区　　分</t>
    <rPh sb="0" eb="1">
      <t>ク</t>
    </rPh>
    <rPh sb="3" eb="4">
      <t>ブン</t>
    </rPh>
    <phoneticPr fontId="3"/>
  </si>
  <si>
    <t>平成24年度</t>
    <rPh sb="0" eb="2">
      <t>ヘイセイ</t>
    </rPh>
    <rPh sb="4" eb="6">
      <t>ネンド</t>
    </rPh>
    <phoneticPr fontId="3"/>
  </si>
  <si>
    <t>決算額</t>
    <rPh sb="0" eb="2">
      <t>ケッサン</t>
    </rPh>
    <rPh sb="2" eb="3">
      <t>ガク</t>
    </rPh>
    <phoneticPr fontId="3"/>
  </si>
  <si>
    <t>構成比</t>
    <rPh sb="0" eb="3">
      <t>コウセイヒ</t>
    </rPh>
    <phoneticPr fontId="3"/>
  </si>
  <si>
    <t>総額</t>
    <rPh sb="0" eb="2">
      <t>ソウガク</t>
    </rPh>
    <phoneticPr fontId="3"/>
  </si>
  <si>
    <t>人件費</t>
    <rPh sb="0" eb="3">
      <t>ジンケンヒ</t>
    </rPh>
    <phoneticPr fontId="3"/>
  </si>
  <si>
    <t>　　　(うち職員給)</t>
    <rPh sb="6" eb="8">
      <t>ショクイン</t>
    </rPh>
    <rPh sb="8" eb="9">
      <t>キュウ</t>
    </rPh>
    <phoneticPr fontId="3"/>
  </si>
  <si>
    <t>扶助費</t>
    <rPh sb="0" eb="3">
      <t>フジョヒ</t>
    </rPh>
    <phoneticPr fontId="3"/>
  </si>
  <si>
    <t>公債費</t>
    <rPh sb="0" eb="2">
      <t>コウサイ</t>
    </rPh>
    <rPh sb="2" eb="3">
      <t>ヒ</t>
    </rPh>
    <phoneticPr fontId="3"/>
  </si>
  <si>
    <t>　　（うち元利償還金)</t>
    <rPh sb="5" eb="7">
      <t>ガンリ</t>
    </rPh>
    <rPh sb="7" eb="10">
      <t>ショウカンキン</t>
    </rPh>
    <phoneticPr fontId="3"/>
  </si>
  <si>
    <t>　　（うち一時借入金利子)</t>
    <rPh sb="5" eb="7">
      <t>イチジ</t>
    </rPh>
    <rPh sb="7" eb="9">
      <t>カリイレ</t>
    </rPh>
    <rPh sb="9" eb="10">
      <t>キン</t>
    </rPh>
    <rPh sb="10" eb="12">
      <t>リシ</t>
    </rPh>
    <phoneticPr fontId="3"/>
  </si>
  <si>
    <t>小計</t>
    <rPh sb="0" eb="2">
      <t>ショウケイ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</si>
  <si>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</si>
  <si>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4">
      <t>ホシュウ</t>
    </rPh>
    <rPh sb="4" eb="5">
      <t>ヒ</t>
    </rPh>
    <phoneticPr fontId="3"/>
  </si>
  <si>
    <t>補助費等</t>
    <rPh sb="0" eb="2">
      <t>ホジョ</t>
    </rPh>
    <rPh sb="2" eb="3">
      <t>ヒ</t>
    </rPh>
    <rPh sb="3" eb="4">
      <t>トウ</t>
    </rPh>
    <phoneticPr fontId="3"/>
  </si>
  <si>
    <t>積立金</t>
    <rPh sb="0" eb="2">
      <t>ツミタテ</t>
    </rPh>
    <rPh sb="2" eb="3">
      <t>キン</t>
    </rPh>
    <phoneticPr fontId="3"/>
  </si>
  <si>
    <t>投資及び出資金、貸付金</t>
    <rPh sb="0" eb="2">
      <t>トウシ</t>
    </rPh>
    <rPh sb="2" eb="3">
      <t>オヨ</t>
    </rPh>
    <rPh sb="4" eb="7">
      <t>シュッシキン</t>
    </rPh>
    <rPh sb="8" eb="10">
      <t>カシツケ</t>
    </rPh>
    <rPh sb="10" eb="11">
      <t>キン</t>
    </rPh>
    <phoneticPr fontId="3"/>
  </si>
  <si>
    <t>繰出金</t>
    <rPh sb="0" eb="2">
      <t>クリダ</t>
    </rPh>
    <rPh sb="2" eb="3">
      <t>キン</t>
    </rPh>
    <phoneticPr fontId="3"/>
  </si>
  <si>
    <t>投資的経費</t>
    <rPh sb="0" eb="3">
      <t>トウシテキ</t>
    </rPh>
    <rPh sb="3" eb="5">
      <t>ケイヒ</t>
    </rPh>
    <phoneticPr fontId="3"/>
  </si>
  <si>
    <t>　　　（うち人件費)</t>
    <rPh sb="6" eb="7">
      <t>ジン</t>
    </rPh>
    <rPh sb="7" eb="8">
      <t>ケン</t>
    </rPh>
    <rPh sb="8" eb="9">
      <t>ヒ</t>
    </rPh>
    <phoneticPr fontId="3"/>
  </si>
  <si>
    <t>　普通建設事業費</t>
    <rPh sb="1" eb="3">
      <t>フツウ</t>
    </rPh>
    <rPh sb="3" eb="5">
      <t>ケンセツ</t>
    </rPh>
    <rPh sb="5" eb="7">
      <t>ジギョウ</t>
    </rPh>
    <rPh sb="7" eb="8">
      <t>ヒ</t>
    </rPh>
    <phoneticPr fontId="3"/>
  </si>
  <si>
    <t>　補助事業</t>
    <rPh sb="1" eb="2">
      <t>タスク</t>
    </rPh>
    <rPh sb="2" eb="3">
      <t>スケ</t>
    </rPh>
    <rPh sb="3" eb="5">
      <t>ジギョウ</t>
    </rPh>
    <phoneticPr fontId="3"/>
  </si>
  <si>
    <t>　単独事業</t>
    <rPh sb="1" eb="2">
      <t>タン</t>
    </rPh>
    <rPh sb="2" eb="3">
      <t>ドク</t>
    </rPh>
    <rPh sb="3" eb="5">
      <t>ジギョウ</t>
    </rPh>
    <phoneticPr fontId="3"/>
  </si>
  <si>
    <t>　災害復旧事業費</t>
    <rPh sb="1" eb="3">
      <t>サイガイ</t>
    </rPh>
    <rPh sb="3" eb="5">
      <t>フッキュウ</t>
    </rPh>
    <rPh sb="5" eb="8">
      <t>ジギョウヒ</t>
    </rPh>
    <phoneticPr fontId="3"/>
  </si>
  <si>
    <t>-</t>
  </si>
  <si>
    <t>-</t>
    <phoneticPr fontId="3"/>
  </si>
  <si>
    <t>資料：財政課</t>
    <rPh sb="0" eb="2">
      <t>シリョウ</t>
    </rPh>
    <rPh sb="3" eb="5">
      <t>ザイセイ</t>
    </rPh>
    <rPh sb="5" eb="6">
      <t>カ</t>
    </rPh>
    <phoneticPr fontId="3"/>
  </si>
  <si>
    <t>　（注）地方財政状況調査による。</t>
    <rPh sb="2" eb="3">
      <t>チュウ</t>
    </rPh>
    <rPh sb="4" eb="6">
      <t>チホウ</t>
    </rPh>
    <rPh sb="6" eb="8">
      <t>ザイセイ</t>
    </rPh>
    <rPh sb="8" eb="10">
      <t>ジョウキョウ</t>
    </rPh>
    <rPh sb="10" eb="12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</si>
</sst>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1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hair">
        <color indexed="64"/>
      </top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 style="hair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4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distributed" vertical="center"/>
    </xf>
    <xf numFmtId="0" fontId="7" fillId="0" borderId="9" xfId="1" applyFont="1" applyFill="1" applyBorder="1" applyAlignment="1">
      <alignment horizontal="distributed" vertical="center" indent="1"/>
    </xf>
    <xf numFmtId="176" fontId="7" fillId="0" borderId="10" xfId="2" applyNumberFormat="1" applyFont="1" applyFill="1" applyBorder="1" applyAlignment="1">
      <alignment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distributed" vertical="center"/>
    </xf>
    <xf numFmtId="0" fontId="6" fillId="0" borderId="13" xfId="1" applyFont="1" applyFill="1" applyBorder="1" applyAlignment="1">
      <alignment horizontal="distributed" vertical="center" indent="1"/>
    </xf>
    <xf numFmtId="176" fontId="6" fillId="0" borderId="11" xfId="2" applyNumberFormat="1" applyFont="1" applyFill="1" applyBorder="1" applyAlignment="1">
      <alignment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distributed" vertical="center"/>
    </xf>
    <xf numFmtId="0" fontId="6" fillId="0" borderId="14" xfId="1" applyFont="1" applyFill="1" applyBorder="1" applyAlignment="1">
      <alignment horizontal="right" vertical="center" indent="1"/>
    </xf>
    <xf numFmtId="176" fontId="6" fillId="0" borderId="7" xfId="2" applyNumberFormat="1" applyFont="1" applyFill="1" applyBorder="1" applyAlignment="1">
      <alignment vertical="center"/>
    </xf>
    <xf numFmtId="0" fontId="6" fillId="0" borderId="14" xfId="1" applyFont="1" applyFill="1" applyBorder="1" applyAlignment="1">
      <alignment horizontal="distributed" vertical="center" indent="1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distributed" vertical="center"/>
    </xf>
    <xf numFmtId="0" fontId="6" fillId="0" borderId="17" xfId="1" applyFont="1" applyFill="1" applyBorder="1" applyAlignment="1">
      <alignment horizontal="right" vertical="center" indent="1"/>
    </xf>
    <xf numFmtId="176" fontId="6" fillId="0" borderId="15" xfId="2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14" xfId="1" applyFont="1" applyFill="1" applyBorder="1" applyAlignment="1">
      <alignment horizontal="distributed" vertical="center" indent="1"/>
    </xf>
    <xf numFmtId="176" fontId="7" fillId="0" borderId="7" xfId="2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distributed" vertical="center"/>
    </xf>
    <xf numFmtId="0" fontId="6" fillId="0" borderId="6" xfId="1" applyFont="1" applyFill="1" applyBorder="1" applyAlignment="1">
      <alignment horizontal="right" vertical="center" indent="1"/>
    </xf>
    <xf numFmtId="176" fontId="6" fillId="0" borderId="4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177" fontId="7" fillId="0" borderId="20" xfId="2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77" fontId="6" fillId="0" borderId="21" xfId="2" applyNumberFormat="1" applyFont="1" applyFill="1" applyBorder="1" applyAlignment="1">
      <alignment vertical="center"/>
    </xf>
    <xf numFmtId="177" fontId="6" fillId="0" borderId="22" xfId="2" applyNumberFormat="1" applyFont="1" applyFill="1" applyBorder="1" applyAlignment="1">
      <alignment vertical="center"/>
    </xf>
    <xf numFmtId="177" fontId="6" fillId="0" borderId="23" xfId="2" applyNumberFormat="1" applyFont="1" applyFill="1" applyBorder="1" applyAlignment="1">
      <alignment vertical="center"/>
    </xf>
    <xf numFmtId="177" fontId="7" fillId="0" borderId="22" xfId="2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176" fontId="6" fillId="0" borderId="24" xfId="2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38" fontId="6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M510"/>
  <sheetViews>
    <sheetView showGridLines="0" tabSelected="1" zoomScaleNormal="100" zoomScaleSheetLayoutView="100" workbookViewId="0"/>
  </sheetViews>
  <sheetFormatPr defaultRowHeight="13.5" x14ac:dyDescent="0.15"/>
  <cols>
    <col min="1" max="1" width="1.625" style="48" customWidth="1"/>
    <col min="2" max="2" width="18.625" style="48" customWidth="1"/>
    <col min="3" max="3" width="1.625" style="48" customWidth="1"/>
    <col min="4" max="4" width="11.625" style="48" customWidth="1"/>
    <col min="5" max="5" width="7.625" style="48" customWidth="1"/>
    <col min="6" max="6" width="11.625" style="48" customWidth="1"/>
    <col min="7" max="7" width="7.625" style="48" customWidth="1"/>
    <col min="8" max="8" width="11.625" style="48" customWidth="1"/>
    <col min="9" max="9" width="7.625" style="48" customWidth="1"/>
    <col min="10" max="10" width="11.625" style="48" customWidth="1"/>
    <col min="11" max="11" width="7.625" style="48" customWidth="1"/>
    <col min="12" max="12" width="11.625" style="48" customWidth="1"/>
    <col min="13" max="13" width="7.625" style="48" customWidth="1"/>
    <col min="14" max="14" width="10.625" style="48" bestFit="1" customWidth="1"/>
    <col min="15" max="15" width="10.875" style="48" bestFit="1" customWidth="1"/>
    <col min="16" max="16384" width="9" style="48"/>
  </cols>
  <sheetData>
    <row r="2" spans="1:13" s="33" customFormat="1" ht="11.25" x14ac:dyDescent="0.15">
      <c r="A2" s="1"/>
      <c r="B2" s="2"/>
      <c r="C2" s="2"/>
      <c r="D2" s="2"/>
      <c r="E2" s="2"/>
      <c r="F2" s="2"/>
      <c r="G2" s="3" t="s">
        <v>0</v>
      </c>
      <c r="H2" s="4" t="s">
        <v>1</v>
      </c>
      <c r="I2" s="1"/>
      <c r="J2" s="2"/>
      <c r="K2" s="1"/>
      <c r="L2" s="2"/>
      <c r="M2" s="1"/>
    </row>
    <row r="3" spans="1:13" s="5" customFormat="1" ht="11.25" thickBot="1" x14ac:dyDescent="0.2">
      <c r="G3" s="34"/>
      <c r="I3" s="34"/>
      <c r="K3" s="34"/>
      <c r="M3" s="34" t="s">
        <v>2</v>
      </c>
    </row>
    <row r="4" spans="1:13" s="5" customFormat="1" ht="15.75" customHeight="1" x14ac:dyDescent="0.15">
      <c r="A4" s="6"/>
      <c r="B4" s="51" t="s">
        <v>3</v>
      </c>
      <c r="C4" s="7"/>
      <c r="D4" s="53" t="s">
        <v>4</v>
      </c>
      <c r="E4" s="53"/>
      <c r="F4" s="53">
        <v>25</v>
      </c>
      <c r="G4" s="53"/>
      <c r="H4" s="53">
        <v>26</v>
      </c>
      <c r="I4" s="53"/>
      <c r="J4" s="53">
        <v>27</v>
      </c>
      <c r="K4" s="53"/>
      <c r="L4" s="53">
        <v>28</v>
      </c>
      <c r="M4" s="53"/>
    </row>
    <row r="5" spans="1:13" s="5" customFormat="1" ht="15.75" customHeight="1" x14ac:dyDescent="0.15">
      <c r="A5" s="8"/>
      <c r="B5" s="52"/>
      <c r="C5" s="9"/>
      <c r="D5" s="8" t="s">
        <v>5</v>
      </c>
      <c r="E5" s="35" t="s">
        <v>6</v>
      </c>
      <c r="F5" s="8" t="s">
        <v>5</v>
      </c>
      <c r="G5" s="35" t="s">
        <v>6</v>
      </c>
      <c r="H5" s="8" t="s">
        <v>5</v>
      </c>
      <c r="I5" s="35" t="s">
        <v>6</v>
      </c>
      <c r="J5" s="8" t="s">
        <v>5</v>
      </c>
      <c r="K5" s="35" t="s">
        <v>6</v>
      </c>
      <c r="L5" s="8" t="s">
        <v>5</v>
      </c>
      <c r="M5" s="35" t="s">
        <v>6</v>
      </c>
    </row>
    <row r="6" spans="1:13" s="37" customFormat="1" ht="20.100000000000001" customHeight="1" x14ac:dyDescent="0.15">
      <c r="A6" s="10"/>
      <c r="B6" s="11" t="s">
        <v>7</v>
      </c>
      <c r="C6" s="12"/>
      <c r="D6" s="13">
        <f>SUM(D13:D20)</f>
        <v>15379043</v>
      </c>
      <c r="E6" s="36">
        <v>100</v>
      </c>
      <c r="F6" s="13">
        <f>SUM(F13:F20)</f>
        <v>15997371</v>
      </c>
      <c r="G6" s="36">
        <v>100</v>
      </c>
      <c r="H6" s="13">
        <f>SUM(H13:H20)</f>
        <v>17770403</v>
      </c>
      <c r="I6" s="36">
        <v>100</v>
      </c>
      <c r="J6" s="13">
        <f>SUM(J13:J20)</f>
        <v>16777453</v>
      </c>
      <c r="K6" s="36">
        <v>100</v>
      </c>
      <c r="L6" s="13">
        <f>SUM(L13:L20)</f>
        <v>17795595</v>
      </c>
      <c r="M6" s="36">
        <v>100</v>
      </c>
    </row>
    <row r="7" spans="1:13" s="5" customFormat="1" ht="20.100000000000001" customHeight="1" x14ac:dyDescent="0.15">
      <c r="A7" s="14"/>
      <c r="B7" s="15" t="s">
        <v>8</v>
      </c>
      <c r="C7" s="16"/>
      <c r="D7" s="17">
        <v>2184417</v>
      </c>
      <c r="E7" s="38">
        <v>14.2</v>
      </c>
      <c r="F7" s="17">
        <v>2152829</v>
      </c>
      <c r="G7" s="38">
        <v>13.5</v>
      </c>
      <c r="H7" s="17">
        <v>2224315</v>
      </c>
      <c r="I7" s="38">
        <v>12.5</v>
      </c>
      <c r="J7" s="17">
        <v>2229349</v>
      </c>
      <c r="K7" s="38">
        <v>13.3</v>
      </c>
      <c r="L7" s="17">
        <v>2208563</v>
      </c>
      <c r="M7" s="38">
        <f t="shared" ref="M7:M12" si="0">ROUND(L7/L$6*100,1)</f>
        <v>12.4</v>
      </c>
    </row>
    <row r="8" spans="1:13" s="5" customFormat="1" ht="20.100000000000001" customHeight="1" x14ac:dyDescent="0.15">
      <c r="A8" s="18"/>
      <c r="B8" s="19" t="s">
        <v>9</v>
      </c>
      <c r="C8" s="20"/>
      <c r="D8" s="21">
        <v>1443698</v>
      </c>
      <c r="E8" s="39">
        <v>9.4</v>
      </c>
      <c r="F8" s="21">
        <v>1431656</v>
      </c>
      <c r="G8" s="39">
        <v>8.9</v>
      </c>
      <c r="H8" s="21">
        <v>1470090</v>
      </c>
      <c r="I8" s="39">
        <v>8.3000000000000007</v>
      </c>
      <c r="J8" s="21">
        <v>1494969</v>
      </c>
      <c r="K8" s="39">
        <v>8.9</v>
      </c>
      <c r="L8" s="21">
        <v>1511390</v>
      </c>
      <c r="M8" s="39">
        <f t="shared" si="0"/>
        <v>8.5</v>
      </c>
    </row>
    <row r="9" spans="1:13" s="5" customFormat="1" ht="20.100000000000001" customHeight="1" x14ac:dyDescent="0.15">
      <c r="A9" s="18"/>
      <c r="B9" s="19" t="s">
        <v>10</v>
      </c>
      <c r="C9" s="22"/>
      <c r="D9" s="21">
        <v>3753256</v>
      </c>
      <c r="E9" s="39">
        <v>24.4</v>
      </c>
      <c r="F9" s="21">
        <v>3928648</v>
      </c>
      <c r="G9" s="39">
        <v>24.6</v>
      </c>
      <c r="H9" s="21">
        <v>4285363</v>
      </c>
      <c r="I9" s="39">
        <v>24.1</v>
      </c>
      <c r="J9" s="21">
        <v>4543724</v>
      </c>
      <c r="K9" s="39">
        <v>27.1</v>
      </c>
      <c r="L9" s="21">
        <v>4734756</v>
      </c>
      <c r="M9" s="39">
        <f t="shared" si="0"/>
        <v>26.6</v>
      </c>
    </row>
    <row r="10" spans="1:13" s="5" customFormat="1" ht="20.100000000000001" customHeight="1" x14ac:dyDescent="0.15">
      <c r="A10" s="18"/>
      <c r="B10" s="19" t="s">
        <v>11</v>
      </c>
      <c r="C10" s="22"/>
      <c r="D10" s="21">
        <v>1755561</v>
      </c>
      <c r="E10" s="39">
        <v>11.4</v>
      </c>
      <c r="F10" s="21">
        <v>1704056</v>
      </c>
      <c r="G10" s="39">
        <v>10.6</v>
      </c>
      <c r="H10" s="21">
        <v>1733343</v>
      </c>
      <c r="I10" s="39">
        <v>9.8000000000000007</v>
      </c>
      <c r="J10" s="21">
        <v>1740034</v>
      </c>
      <c r="K10" s="39">
        <v>10.4</v>
      </c>
      <c r="L10" s="21">
        <v>1727734</v>
      </c>
      <c r="M10" s="39">
        <f t="shared" si="0"/>
        <v>9.6999999999999993</v>
      </c>
    </row>
    <row r="11" spans="1:13" s="5" customFormat="1" ht="20.100000000000001" customHeight="1" x14ac:dyDescent="0.15">
      <c r="A11" s="18"/>
      <c r="B11" s="19" t="s">
        <v>12</v>
      </c>
      <c r="C11" s="20"/>
      <c r="D11" s="21">
        <v>1753855</v>
      </c>
      <c r="E11" s="39">
        <v>11.4</v>
      </c>
      <c r="F11" s="21">
        <v>1702860</v>
      </c>
      <c r="G11" s="39">
        <v>10.6</v>
      </c>
      <c r="H11" s="21">
        <v>1731607</v>
      </c>
      <c r="I11" s="39">
        <v>9.8000000000000007</v>
      </c>
      <c r="J11" s="21">
        <v>1739438</v>
      </c>
      <c r="K11" s="39">
        <v>10.4</v>
      </c>
      <c r="L11" s="21">
        <v>1726422</v>
      </c>
      <c r="M11" s="39">
        <f t="shared" si="0"/>
        <v>9.6999999999999993</v>
      </c>
    </row>
    <row r="12" spans="1:13" s="5" customFormat="1" ht="20.100000000000001" customHeight="1" x14ac:dyDescent="0.15">
      <c r="A12" s="23"/>
      <c r="B12" s="24" t="s">
        <v>13</v>
      </c>
      <c r="C12" s="25"/>
      <c r="D12" s="26">
        <v>1706</v>
      </c>
      <c r="E12" s="40">
        <v>0</v>
      </c>
      <c r="F12" s="26">
        <v>1196</v>
      </c>
      <c r="G12" s="40">
        <v>0</v>
      </c>
      <c r="H12" s="26">
        <v>1736</v>
      </c>
      <c r="I12" s="40">
        <v>0</v>
      </c>
      <c r="J12" s="26">
        <v>596</v>
      </c>
      <c r="K12" s="40">
        <v>0</v>
      </c>
      <c r="L12" s="26">
        <v>1312</v>
      </c>
      <c r="M12" s="40">
        <f t="shared" si="0"/>
        <v>0</v>
      </c>
    </row>
    <row r="13" spans="1:13" s="37" customFormat="1" ht="20.100000000000001" customHeight="1" x14ac:dyDescent="0.15">
      <c r="A13" s="10"/>
      <c r="B13" s="27" t="s">
        <v>14</v>
      </c>
      <c r="C13" s="28"/>
      <c r="D13" s="29">
        <v>7693234</v>
      </c>
      <c r="E13" s="41">
        <v>50</v>
      </c>
      <c r="F13" s="29">
        <f t="shared" ref="F13:J13" si="1">F10+F9+F7</f>
        <v>7785533</v>
      </c>
      <c r="G13" s="41">
        <f t="shared" si="1"/>
        <v>48.7</v>
      </c>
      <c r="H13" s="29">
        <f t="shared" si="1"/>
        <v>8243021</v>
      </c>
      <c r="I13" s="41">
        <f t="shared" si="1"/>
        <v>46.400000000000006</v>
      </c>
      <c r="J13" s="29">
        <f t="shared" si="1"/>
        <v>8513107</v>
      </c>
      <c r="K13" s="41">
        <f>K10+K9+K7</f>
        <v>50.8</v>
      </c>
      <c r="L13" s="29">
        <f t="shared" ref="L13" si="2">L10+L9+L7</f>
        <v>8671053</v>
      </c>
      <c r="M13" s="41">
        <f>M10+M9+M7</f>
        <v>48.699999999999996</v>
      </c>
    </row>
    <row r="14" spans="1:13" s="5" customFormat="1" ht="20.100000000000001" customHeight="1" x14ac:dyDescent="0.15">
      <c r="A14" s="14"/>
      <c r="B14" s="15" t="s">
        <v>15</v>
      </c>
      <c r="C14" s="16"/>
      <c r="D14" s="17">
        <v>2009878</v>
      </c>
      <c r="E14" s="38">
        <v>13.1</v>
      </c>
      <c r="F14" s="17">
        <v>1999761</v>
      </c>
      <c r="G14" s="38">
        <v>12.5</v>
      </c>
      <c r="H14" s="17">
        <v>2136799</v>
      </c>
      <c r="I14" s="38">
        <v>12</v>
      </c>
      <c r="J14" s="17">
        <v>2417229</v>
      </c>
      <c r="K14" s="38">
        <v>14.4</v>
      </c>
      <c r="L14" s="17">
        <v>2533705</v>
      </c>
      <c r="M14" s="38">
        <f t="shared" ref="M14:M24" si="3">ROUND(L14/L$6*100,1)</f>
        <v>14.2</v>
      </c>
    </row>
    <row r="15" spans="1:13" s="5" customFormat="1" ht="20.100000000000001" customHeight="1" x14ac:dyDescent="0.15">
      <c r="A15" s="18"/>
      <c r="B15" s="19" t="s">
        <v>16</v>
      </c>
      <c r="C15" s="22"/>
      <c r="D15" s="21">
        <v>182034</v>
      </c>
      <c r="E15" s="39">
        <v>1.2</v>
      </c>
      <c r="F15" s="21">
        <v>168884</v>
      </c>
      <c r="G15" s="39">
        <v>1.1000000000000001</v>
      </c>
      <c r="H15" s="21">
        <v>193468</v>
      </c>
      <c r="I15" s="39">
        <v>1.1000000000000001</v>
      </c>
      <c r="J15" s="21">
        <v>227194</v>
      </c>
      <c r="K15" s="39">
        <v>1.3</v>
      </c>
      <c r="L15" s="21">
        <v>241319</v>
      </c>
      <c r="M15" s="39">
        <f t="shared" si="3"/>
        <v>1.4</v>
      </c>
    </row>
    <row r="16" spans="1:13" s="5" customFormat="1" ht="20.100000000000001" customHeight="1" x14ac:dyDescent="0.15">
      <c r="A16" s="18"/>
      <c r="B16" s="19" t="s">
        <v>17</v>
      </c>
      <c r="C16" s="22"/>
      <c r="D16" s="21">
        <v>1898325</v>
      </c>
      <c r="E16" s="39">
        <v>12.3</v>
      </c>
      <c r="F16" s="21">
        <v>1807185</v>
      </c>
      <c r="G16" s="39">
        <v>11.3</v>
      </c>
      <c r="H16" s="21">
        <v>1768940</v>
      </c>
      <c r="I16" s="39">
        <v>10</v>
      </c>
      <c r="J16" s="21">
        <v>2325102</v>
      </c>
      <c r="K16" s="39">
        <v>13.9</v>
      </c>
      <c r="L16" s="21">
        <v>2260118</v>
      </c>
      <c r="M16" s="39">
        <f t="shared" si="3"/>
        <v>12.7</v>
      </c>
    </row>
    <row r="17" spans="1:13" s="42" customFormat="1" ht="20.100000000000001" customHeight="1" x14ac:dyDescent="0.15">
      <c r="A17" s="18"/>
      <c r="B17" s="19" t="s">
        <v>18</v>
      </c>
      <c r="C17" s="22"/>
      <c r="D17" s="21">
        <v>152931</v>
      </c>
      <c r="E17" s="39">
        <v>1</v>
      </c>
      <c r="F17" s="21">
        <v>102842</v>
      </c>
      <c r="G17" s="39">
        <v>0.6</v>
      </c>
      <c r="H17" s="21">
        <v>338276</v>
      </c>
      <c r="I17" s="39">
        <v>1.9</v>
      </c>
      <c r="J17" s="21">
        <v>369509</v>
      </c>
      <c r="K17" s="39">
        <v>2.2000000000000002</v>
      </c>
      <c r="L17" s="21">
        <v>3516</v>
      </c>
      <c r="M17" s="39">
        <f t="shared" si="3"/>
        <v>0</v>
      </c>
    </row>
    <row r="18" spans="1:13" s="5" customFormat="1" ht="20.100000000000001" customHeight="1" x14ac:dyDescent="0.15">
      <c r="A18" s="18"/>
      <c r="B18" s="19" t="s">
        <v>19</v>
      </c>
      <c r="C18" s="22"/>
      <c r="D18" s="21">
        <v>21817</v>
      </c>
      <c r="E18" s="39">
        <v>0.1</v>
      </c>
      <c r="F18" s="21">
        <v>48015</v>
      </c>
      <c r="G18" s="39">
        <v>0.3</v>
      </c>
      <c r="H18" s="21">
        <v>13204</v>
      </c>
      <c r="I18" s="39">
        <v>0.1</v>
      </c>
      <c r="J18" s="21">
        <v>7813</v>
      </c>
      <c r="K18" s="39">
        <v>0</v>
      </c>
      <c r="L18" s="21">
        <v>136342</v>
      </c>
      <c r="M18" s="39">
        <f t="shared" si="3"/>
        <v>0.8</v>
      </c>
    </row>
    <row r="19" spans="1:13" s="5" customFormat="1" ht="20.100000000000001" customHeight="1" x14ac:dyDescent="0.15">
      <c r="A19" s="18"/>
      <c r="B19" s="19" t="s">
        <v>20</v>
      </c>
      <c r="C19" s="22"/>
      <c r="D19" s="21">
        <v>1368513</v>
      </c>
      <c r="E19" s="39">
        <v>8.9</v>
      </c>
      <c r="F19" s="21">
        <v>1523658</v>
      </c>
      <c r="G19" s="39">
        <v>9.5</v>
      </c>
      <c r="H19" s="21">
        <v>1464579</v>
      </c>
      <c r="I19" s="39">
        <v>8.1999999999999993</v>
      </c>
      <c r="J19" s="21">
        <v>1312136</v>
      </c>
      <c r="K19" s="39">
        <v>7.8</v>
      </c>
      <c r="L19" s="21">
        <v>1107445</v>
      </c>
      <c r="M19" s="39">
        <f t="shared" si="3"/>
        <v>6.2</v>
      </c>
    </row>
    <row r="20" spans="1:13" s="5" customFormat="1" ht="20.100000000000001" customHeight="1" x14ac:dyDescent="0.15">
      <c r="A20" s="18"/>
      <c r="B20" s="19" t="s">
        <v>21</v>
      </c>
      <c r="C20" s="22"/>
      <c r="D20" s="21">
        <v>2052311</v>
      </c>
      <c r="E20" s="39">
        <v>13.3</v>
      </c>
      <c r="F20" s="21">
        <v>2561493</v>
      </c>
      <c r="G20" s="39">
        <v>16</v>
      </c>
      <c r="H20" s="21">
        <v>3612116</v>
      </c>
      <c r="I20" s="39">
        <v>20.3</v>
      </c>
      <c r="J20" s="21">
        <v>1605363</v>
      </c>
      <c r="K20" s="39">
        <v>9.6</v>
      </c>
      <c r="L20" s="21">
        <v>2842097</v>
      </c>
      <c r="M20" s="39">
        <f t="shared" si="3"/>
        <v>16</v>
      </c>
    </row>
    <row r="21" spans="1:13" s="5" customFormat="1" ht="20.100000000000001" customHeight="1" x14ac:dyDescent="0.15">
      <c r="A21" s="18"/>
      <c r="B21" s="19" t="s">
        <v>22</v>
      </c>
      <c r="C21" s="20"/>
      <c r="D21" s="21">
        <v>47468</v>
      </c>
      <c r="E21" s="39">
        <v>0.3</v>
      </c>
      <c r="F21" s="21">
        <v>53520</v>
      </c>
      <c r="G21" s="39">
        <v>0.3</v>
      </c>
      <c r="H21" s="21">
        <v>73086</v>
      </c>
      <c r="I21" s="39">
        <v>0.4</v>
      </c>
      <c r="J21" s="21">
        <v>42204</v>
      </c>
      <c r="K21" s="39">
        <v>0.3</v>
      </c>
      <c r="L21" s="21">
        <v>51062</v>
      </c>
      <c r="M21" s="39">
        <f t="shared" si="3"/>
        <v>0.3</v>
      </c>
    </row>
    <row r="22" spans="1:13" s="5" customFormat="1" ht="20.100000000000001" customHeight="1" x14ac:dyDescent="0.15">
      <c r="A22" s="18"/>
      <c r="B22" s="19" t="s">
        <v>23</v>
      </c>
      <c r="C22" s="20"/>
      <c r="D22" s="21">
        <v>2052311</v>
      </c>
      <c r="E22" s="39">
        <v>13.3</v>
      </c>
      <c r="F22" s="21">
        <v>2561493</v>
      </c>
      <c r="G22" s="39">
        <v>16</v>
      </c>
      <c r="H22" s="21">
        <v>3612116</v>
      </c>
      <c r="I22" s="39">
        <v>20.3</v>
      </c>
      <c r="J22" s="21">
        <v>1605363</v>
      </c>
      <c r="K22" s="39">
        <v>9.6</v>
      </c>
      <c r="L22" s="21">
        <v>2842097</v>
      </c>
      <c r="M22" s="39">
        <f t="shared" si="3"/>
        <v>16</v>
      </c>
    </row>
    <row r="23" spans="1:13" s="5" customFormat="1" ht="20.100000000000001" customHeight="1" x14ac:dyDescent="0.15">
      <c r="A23" s="18"/>
      <c r="B23" s="19" t="s">
        <v>24</v>
      </c>
      <c r="C23" s="20"/>
      <c r="D23" s="21">
        <v>1480189</v>
      </c>
      <c r="E23" s="39">
        <v>9.6</v>
      </c>
      <c r="F23" s="21">
        <v>1512406</v>
      </c>
      <c r="G23" s="39">
        <v>9.4</v>
      </c>
      <c r="H23" s="21">
        <v>2347490</v>
      </c>
      <c r="I23" s="39">
        <v>13.2</v>
      </c>
      <c r="J23" s="21">
        <v>1029899</v>
      </c>
      <c r="K23" s="39">
        <v>6.2</v>
      </c>
      <c r="L23" s="21">
        <v>1811953</v>
      </c>
      <c r="M23" s="39">
        <f t="shared" si="3"/>
        <v>10.199999999999999</v>
      </c>
    </row>
    <row r="24" spans="1:13" s="5" customFormat="1" ht="20.100000000000001" customHeight="1" x14ac:dyDescent="0.15">
      <c r="A24" s="18"/>
      <c r="B24" s="19" t="s">
        <v>25</v>
      </c>
      <c r="C24" s="20"/>
      <c r="D24" s="21">
        <v>572122</v>
      </c>
      <c r="E24" s="39">
        <v>3.7</v>
      </c>
      <c r="F24" s="21">
        <v>1049087</v>
      </c>
      <c r="G24" s="39">
        <v>6.6</v>
      </c>
      <c r="H24" s="21">
        <v>1264626</v>
      </c>
      <c r="I24" s="39">
        <v>7.1</v>
      </c>
      <c r="J24" s="21">
        <v>575464</v>
      </c>
      <c r="K24" s="39">
        <v>3.4</v>
      </c>
      <c r="L24" s="21">
        <v>1030144</v>
      </c>
      <c r="M24" s="39">
        <f t="shared" si="3"/>
        <v>5.8</v>
      </c>
    </row>
    <row r="25" spans="1:13" s="5" customFormat="1" ht="20.100000000000001" customHeight="1" x14ac:dyDescent="0.15">
      <c r="A25" s="8"/>
      <c r="B25" s="30" t="s">
        <v>26</v>
      </c>
      <c r="C25" s="31"/>
      <c r="D25" s="32" t="s">
        <v>27</v>
      </c>
      <c r="E25" s="43" t="s">
        <v>27</v>
      </c>
      <c r="F25" s="32" t="s">
        <v>27</v>
      </c>
      <c r="G25" s="43" t="s">
        <v>27</v>
      </c>
      <c r="H25" s="32" t="s">
        <v>27</v>
      </c>
      <c r="I25" s="43" t="s">
        <v>27</v>
      </c>
      <c r="J25" s="32" t="s">
        <v>28</v>
      </c>
      <c r="K25" s="43" t="s">
        <v>28</v>
      </c>
      <c r="L25" s="32" t="s">
        <v>28</v>
      </c>
      <c r="M25" s="43" t="s">
        <v>28</v>
      </c>
    </row>
    <row r="26" spans="1:13" s="5" customFormat="1" ht="12" customHeight="1" x14ac:dyDescent="0.15">
      <c r="A26" s="44" t="s">
        <v>29</v>
      </c>
      <c r="B26" s="44"/>
      <c r="E26" s="45"/>
      <c r="G26" s="45"/>
    </row>
    <row r="27" spans="1:13" s="47" customFormat="1" ht="9.75" x14ac:dyDescent="0.15">
      <c r="A27" s="46" t="s">
        <v>30</v>
      </c>
      <c r="B27" s="46"/>
    </row>
    <row r="28" spans="1:13" x14ac:dyDescent="0.15">
      <c r="A28" s="4"/>
    </row>
    <row r="29" spans="1:13" x14ac:dyDescent="0.15">
      <c r="A29" s="49"/>
      <c r="B29" s="49"/>
    </row>
    <row r="30" spans="1:13" x14ac:dyDescent="0.15">
      <c r="A30" s="49"/>
      <c r="B30" s="49"/>
    </row>
    <row r="31" spans="1:13" x14ac:dyDescent="0.15">
      <c r="A31" s="49"/>
      <c r="B31" s="49"/>
    </row>
    <row r="32" spans="1:13" x14ac:dyDescent="0.15">
      <c r="A32" s="49"/>
      <c r="B32" s="49"/>
    </row>
    <row r="37" spans="91:91" x14ac:dyDescent="0.15">
      <c r="CM37" s="50"/>
    </row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  <row r="332" ht="18.75" customHeight="1" x14ac:dyDescent="0.15"/>
    <row r="333" ht="18.75" customHeight="1" x14ac:dyDescent="0.15"/>
    <row r="334" ht="18.75" customHeight="1" x14ac:dyDescent="0.15"/>
    <row r="335" ht="18.75" customHeight="1" x14ac:dyDescent="0.15"/>
    <row r="336" ht="18.75" customHeight="1" x14ac:dyDescent="0.15"/>
    <row r="337" ht="18.75" customHeight="1" x14ac:dyDescent="0.15"/>
    <row r="338" ht="18.75" customHeight="1" x14ac:dyDescent="0.15"/>
    <row r="339" ht="18.75" customHeight="1" x14ac:dyDescent="0.15"/>
    <row r="340" ht="18.75" customHeight="1" x14ac:dyDescent="0.15"/>
    <row r="341" ht="18.75" customHeight="1" x14ac:dyDescent="0.15"/>
    <row r="342" ht="18.75" customHeight="1" x14ac:dyDescent="0.15"/>
    <row r="343" ht="18.75" customHeight="1" x14ac:dyDescent="0.15"/>
    <row r="344" ht="18.75" customHeight="1" x14ac:dyDescent="0.15"/>
    <row r="345" ht="18.75" customHeight="1" x14ac:dyDescent="0.15"/>
    <row r="346" ht="18.75" customHeight="1" x14ac:dyDescent="0.15"/>
    <row r="347" ht="18.75" customHeight="1" x14ac:dyDescent="0.15"/>
    <row r="348" ht="18.75" customHeight="1" x14ac:dyDescent="0.15"/>
    <row r="349" ht="18.75" customHeight="1" x14ac:dyDescent="0.15"/>
    <row r="350" ht="18.75" customHeight="1" x14ac:dyDescent="0.15"/>
    <row r="351" ht="18.75" customHeight="1" x14ac:dyDescent="0.15"/>
    <row r="352" ht="18.75" customHeight="1" x14ac:dyDescent="0.15"/>
    <row r="353" ht="18.75" customHeight="1" x14ac:dyDescent="0.15"/>
    <row r="354" ht="18.75" customHeight="1" x14ac:dyDescent="0.15"/>
    <row r="355" ht="18.75" customHeight="1" x14ac:dyDescent="0.15"/>
    <row r="356" ht="18.75" customHeight="1" x14ac:dyDescent="0.15"/>
    <row r="357" ht="18.75" customHeight="1" x14ac:dyDescent="0.15"/>
    <row r="358" ht="18.75" customHeight="1" x14ac:dyDescent="0.15"/>
    <row r="359" ht="18.75" customHeight="1" x14ac:dyDescent="0.15"/>
    <row r="360" ht="18.75" customHeight="1" x14ac:dyDescent="0.15"/>
    <row r="361" ht="18.75" customHeight="1" x14ac:dyDescent="0.15"/>
    <row r="362" ht="18.75" customHeight="1" x14ac:dyDescent="0.15"/>
    <row r="363" ht="18.75" customHeight="1" x14ac:dyDescent="0.15"/>
    <row r="364" ht="18.75" customHeight="1" x14ac:dyDescent="0.15"/>
    <row r="365" ht="18.75" customHeight="1" x14ac:dyDescent="0.15"/>
    <row r="366" ht="18.75" customHeight="1" x14ac:dyDescent="0.15"/>
    <row r="367" ht="18.75" customHeight="1" x14ac:dyDescent="0.15"/>
    <row r="368" ht="18.75" customHeight="1" x14ac:dyDescent="0.15"/>
    <row r="369" ht="18.75" customHeight="1" x14ac:dyDescent="0.15"/>
    <row r="370" ht="18.75" customHeight="1" x14ac:dyDescent="0.15"/>
    <row r="371" ht="18.75" customHeight="1" x14ac:dyDescent="0.15"/>
    <row r="372" ht="18.75" customHeight="1" x14ac:dyDescent="0.15"/>
    <row r="373" ht="18.75" customHeight="1" x14ac:dyDescent="0.15"/>
    <row r="374" ht="18.75" customHeight="1" x14ac:dyDescent="0.15"/>
    <row r="375" ht="18.75" customHeight="1" x14ac:dyDescent="0.15"/>
    <row r="376" ht="18.75" customHeight="1" x14ac:dyDescent="0.15"/>
    <row r="377" ht="18.75" customHeight="1" x14ac:dyDescent="0.15"/>
    <row r="378" ht="18.75" customHeight="1" x14ac:dyDescent="0.15"/>
    <row r="379" ht="18.75" customHeight="1" x14ac:dyDescent="0.15"/>
    <row r="380" ht="18.75" customHeight="1" x14ac:dyDescent="0.15"/>
    <row r="381" ht="18.75" customHeight="1" x14ac:dyDescent="0.15"/>
    <row r="382" ht="18.75" customHeight="1" x14ac:dyDescent="0.15"/>
    <row r="383" ht="18.75" customHeight="1" x14ac:dyDescent="0.15"/>
    <row r="384" ht="18.75" customHeight="1" x14ac:dyDescent="0.15"/>
    <row r="385" ht="18.75" customHeight="1" x14ac:dyDescent="0.15"/>
    <row r="386" ht="18.75" customHeight="1" x14ac:dyDescent="0.15"/>
    <row r="387" ht="18.75" customHeight="1" x14ac:dyDescent="0.15"/>
    <row r="388" ht="18.75" customHeight="1" x14ac:dyDescent="0.15"/>
    <row r="389" ht="18.75" customHeight="1" x14ac:dyDescent="0.15"/>
    <row r="390" ht="18.75" customHeight="1" x14ac:dyDescent="0.15"/>
    <row r="391" ht="18.75" customHeight="1" x14ac:dyDescent="0.15"/>
    <row r="392" ht="18.75" customHeight="1" x14ac:dyDescent="0.15"/>
    <row r="393" ht="18.75" customHeight="1" x14ac:dyDescent="0.15"/>
    <row r="394" ht="18.75" customHeight="1" x14ac:dyDescent="0.15"/>
    <row r="395" ht="18.75" customHeight="1" x14ac:dyDescent="0.15"/>
    <row r="396" ht="18.75" customHeight="1" x14ac:dyDescent="0.15"/>
    <row r="397" ht="18.75" customHeight="1" x14ac:dyDescent="0.15"/>
    <row r="398" ht="18.75" customHeight="1" x14ac:dyDescent="0.15"/>
    <row r="399" ht="18.75" customHeight="1" x14ac:dyDescent="0.15"/>
    <row r="400" ht="18.75" customHeight="1" x14ac:dyDescent="0.15"/>
    <row r="401" ht="18.75" customHeight="1" x14ac:dyDescent="0.15"/>
    <row r="402" ht="18.75" customHeight="1" x14ac:dyDescent="0.15"/>
    <row r="403" ht="18.75" customHeight="1" x14ac:dyDescent="0.15"/>
    <row r="404" ht="18.75" customHeight="1" x14ac:dyDescent="0.15"/>
    <row r="405" ht="18.75" customHeight="1" x14ac:dyDescent="0.15"/>
    <row r="406" ht="18.75" customHeight="1" x14ac:dyDescent="0.15"/>
    <row r="407" ht="18.75" customHeight="1" x14ac:dyDescent="0.15"/>
    <row r="408" ht="18.75" customHeight="1" x14ac:dyDescent="0.15"/>
    <row r="409" ht="18.75" customHeight="1" x14ac:dyDescent="0.15"/>
    <row r="410" ht="18.75" customHeight="1" x14ac:dyDescent="0.15"/>
    <row r="411" ht="18.75" customHeight="1" x14ac:dyDescent="0.15"/>
    <row r="412" ht="18.75" customHeight="1" x14ac:dyDescent="0.15"/>
    <row r="413" ht="18.75" customHeight="1" x14ac:dyDescent="0.15"/>
    <row r="414" ht="18.75" customHeight="1" x14ac:dyDescent="0.15"/>
    <row r="415" ht="18.75" customHeight="1" x14ac:dyDescent="0.15"/>
    <row r="416" ht="18.75" customHeight="1" x14ac:dyDescent="0.15"/>
    <row r="417" ht="18.75" customHeight="1" x14ac:dyDescent="0.15"/>
    <row r="418" ht="18.75" customHeight="1" x14ac:dyDescent="0.15"/>
    <row r="419" ht="18.75" customHeight="1" x14ac:dyDescent="0.15"/>
    <row r="420" ht="18.75" customHeight="1" x14ac:dyDescent="0.15"/>
    <row r="421" ht="18.75" customHeight="1" x14ac:dyDescent="0.15"/>
    <row r="422" ht="18.75" customHeight="1" x14ac:dyDescent="0.15"/>
    <row r="423" ht="18.75" customHeight="1" x14ac:dyDescent="0.15"/>
    <row r="424" ht="18.75" customHeight="1" x14ac:dyDescent="0.15"/>
    <row r="425" ht="18.75" customHeight="1" x14ac:dyDescent="0.15"/>
    <row r="426" ht="18.75" customHeight="1" x14ac:dyDescent="0.15"/>
    <row r="427" ht="18.75" customHeight="1" x14ac:dyDescent="0.15"/>
    <row r="428" ht="18.75" customHeight="1" x14ac:dyDescent="0.15"/>
    <row r="429" ht="18.75" customHeight="1" x14ac:dyDescent="0.15"/>
    <row r="430" ht="18.75" customHeight="1" x14ac:dyDescent="0.15"/>
    <row r="431" ht="18.75" customHeight="1" x14ac:dyDescent="0.15"/>
    <row r="432" ht="18.75" customHeight="1" x14ac:dyDescent="0.15"/>
    <row r="433" ht="18.75" customHeight="1" x14ac:dyDescent="0.15"/>
    <row r="434" ht="18.75" customHeight="1" x14ac:dyDescent="0.15"/>
    <row r="435" ht="18.75" customHeight="1" x14ac:dyDescent="0.15"/>
    <row r="436" ht="18.75" customHeight="1" x14ac:dyDescent="0.15"/>
    <row r="437" ht="18.75" customHeight="1" x14ac:dyDescent="0.15"/>
    <row r="438" ht="18.75" customHeight="1" x14ac:dyDescent="0.15"/>
    <row r="439" ht="18.75" customHeight="1" x14ac:dyDescent="0.15"/>
    <row r="440" ht="18.75" customHeight="1" x14ac:dyDescent="0.15"/>
    <row r="441" ht="18.75" customHeight="1" x14ac:dyDescent="0.15"/>
    <row r="442" ht="18.75" customHeight="1" x14ac:dyDescent="0.15"/>
    <row r="443" ht="18.75" customHeight="1" x14ac:dyDescent="0.15"/>
    <row r="444" ht="18.75" customHeight="1" x14ac:dyDescent="0.15"/>
    <row r="445" ht="18.75" customHeight="1" x14ac:dyDescent="0.15"/>
    <row r="446" ht="18.75" customHeight="1" x14ac:dyDescent="0.15"/>
    <row r="447" ht="18.75" customHeight="1" x14ac:dyDescent="0.15"/>
    <row r="448" ht="18.75" customHeight="1" x14ac:dyDescent="0.15"/>
    <row r="449" ht="18.75" customHeight="1" x14ac:dyDescent="0.15"/>
    <row r="450" ht="18.75" customHeight="1" x14ac:dyDescent="0.15"/>
    <row r="451" ht="18.75" customHeight="1" x14ac:dyDescent="0.15"/>
    <row r="452" ht="18.75" customHeight="1" x14ac:dyDescent="0.15"/>
    <row r="453" ht="18.75" customHeight="1" x14ac:dyDescent="0.15"/>
    <row r="454" ht="18.75" customHeight="1" x14ac:dyDescent="0.15"/>
    <row r="455" ht="18.75" customHeight="1" x14ac:dyDescent="0.15"/>
    <row r="456" ht="18.75" customHeight="1" x14ac:dyDescent="0.15"/>
    <row r="457" ht="18.75" customHeight="1" x14ac:dyDescent="0.15"/>
    <row r="458" ht="18.75" customHeight="1" x14ac:dyDescent="0.15"/>
    <row r="459" ht="18.75" customHeight="1" x14ac:dyDescent="0.15"/>
    <row r="460" ht="18.75" customHeight="1" x14ac:dyDescent="0.15"/>
    <row r="461" ht="18.75" customHeight="1" x14ac:dyDescent="0.15"/>
    <row r="462" ht="18.75" customHeight="1" x14ac:dyDescent="0.15"/>
    <row r="463" ht="18.75" customHeight="1" x14ac:dyDescent="0.15"/>
    <row r="464" ht="18.75" customHeight="1" x14ac:dyDescent="0.15"/>
    <row r="465" ht="18.75" customHeight="1" x14ac:dyDescent="0.15"/>
    <row r="466" ht="18.75" customHeight="1" x14ac:dyDescent="0.15"/>
    <row r="467" ht="18.75" customHeight="1" x14ac:dyDescent="0.15"/>
    <row r="468" ht="18.75" customHeight="1" x14ac:dyDescent="0.15"/>
    <row r="469" ht="18.75" customHeight="1" x14ac:dyDescent="0.15"/>
    <row r="470" ht="18.75" customHeight="1" x14ac:dyDescent="0.15"/>
    <row r="471" ht="18.75" customHeight="1" x14ac:dyDescent="0.15"/>
    <row r="472" ht="18.75" customHeight="1" x14ac:dyDescent="0.15"/>
    <row r="473" ht="18.75" customHeight="1" x14ac:dyDescent="0.15"/>
    <row r="474" ht="18.75" customHeight="1" x14ac:dyDescent="0.15"/>
    <row r="475" ht="18.75" customHeight="1" x14ac:dyDescent="0.15"/>
    <row r="476" ht="18.75" customHeight="1" x14ac:dyDescent="0.15"/>
    <row r="477" ht="18.75" customHeight="1" x14ac:dyDescent="0.15"/>
    <row r="478" ht="18.75" customHeight="1" x14ac:dyDescent="0.15"/>
    <row r="479" ht="18.75" customHeight="1" x14ac:dyDescent="0.15"/>
    <row r="480" ht="18.75" customHeight="1" x14ac:dyDescent="0.15"/>
    <row r="481" ht="18.75" customHeight="1" x14ac:dyDescent="0.15"/>
    <row r="482" ht="18.75" customHeight="1" x14ac:dyDescent="0.15"/>
    <row r="483" ht="18.75" customHeight="1" x14ac:dyDescent="0.15"/>
    <row r="484" ht="18.75" customHeight="1" x14ac:dyDescent="0.15"/>
    <row r="485" ht="18.75" customHeight="1" x14ac:dyDescent="0.15"/>
    <row r="486" ht="18.75" customHeight="1" x14ac:dyDescent="0.15"/>
    <row r="487" ht="18.75" customHeight="1" x14ac:dyDescent="0.15"/>
    <row r="488" ht="18.75" customHeight="1" x14ac:dyDescent="0.15"/>
    <row r="489" ht="18.75" customHeight="1" x14ac:dyDescent="0.15"/>
    <row r="490" ht="18.75" customHeight="1" x14ac:dyDescent="0.15"/>
    <row r="491" ht="18.75" customHeight="1" x14ac:dyDescent="0.15"/>
    <row r="492" ht="18.75" customHeight="1" x14ac:dyDescent="0.15"/>
    <row r="493" ht="18.75" customHeight="1" x14ac:dyDescent="0.15"/>
    <row r="494" ht="18.75" customHeight="1" x14ac:dyDescent="0.15"/>
    <row r="495" ht="18.75" customHeight="1" x14ac:dyDescent="0.15"/>
    <row r="496" ht="18.75" customHeight="1" x14ac:dyDescent="0.15"/>
    <row r="497" ht="18.75" customHeight="1" x14ac:dyDescent="0.15"/>
    <row r="498" ht="18.75" customHeight="1" x14ac:dyDescent="0.15"/>
    <row r="499" ht="18.75" customHeight="1" x14ac:dyDescent="0.15"/>
    <row r="500" ht="18.75" customHeight="1" x14ac:dyDescent="0.15"/>
    <row r="501" ht="18.75" customHeight="1" x14ac:dyDescent="0.15"/>
    <row r="502" ht="18.75" customHeight="1" x14ac:dyDescent="0.15"/>
    <row r="503" ht="18.75" customHeight="1" x14ac:dyDescent="0.15"/>
    <row r="504" ht="18.75" customHeight="1" x14ac:dyDescent="0.15"/>
    <row r="505" ht="18.75" customHeight="1" x14ac:dyDescent="0.15"/>
    <row r="506" ht="18.75" customHeight="1" x14ac:dyDescent="0.15"/>
    <row r="507" ht="18.75" customHeight="1" x14ac:dyDescent="0.15"/>
    <row r="508" ht="18.75" customHeight="1" x14ac:dyDescent="0.15"/>
    <row r="509" ht="18.75" customHeight="1" x14ac:dyDescent="0.15"/>
    <row r="510" ht="18.75" customHeight="1" x14ac:dyDescent="0.15"/>
  </sheetData>
  <mergeCells count="6">
    <mergeCell ref="L4:M4"/>
    <mergeCell ref="B4:B5"/>
    <mergeCell ref="D4:E4"/>
    <mergeCell ref="F4:G4"/>
    <mergeCell ref="H4:I4"/>
    <mergeCell ref="J4:K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6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162-163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2018-05-21T01:10:24Z</dcterms:created>
  <dcterms:modified xsi:type="dcterms:W3CDTF">2018-05-21T01:14:21Z</dcterms:modified>
</cp:coreProperties>
</file>