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filterPrivacy="1" defaultThemeVersion="166925"/>
  <bookViews>
    <workbookView xWindow="0" yWindow="0" windowWidth="19200" windowHeight="11280"/>
  </bookViews>
  <sheets>
    <sheet name="22-23" sheetId="1" r:id="rId1"/>
    <sheet name="24" sheetId="2" r:id="rId2"/>
  </sheets>
  <definedNames>
    <definedName name="_xlnm.Print_Area" localSheetId="1">'24'!$A$1:$O$28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2" l="1"/>
  <c r="M25" i="2"/>
  <c r="O25" i="2" s="1"/>
  <c r="O24" i="2"/>
  <c r="O23" i="2"/>
  <c r="O22" i="2"/>
  <c r="O21" i="2"/>
  <c r="O20" i="2"/>
  <c r="O19" i="2"/>
  <c r="O18" i="2"/>
  <c r="O17" i="2"/>
  <c r="O16" i="2"/>
  <c r="O15" i="2"/>
  <c r="O14" i="2"/>
  <c r="O13" i="2"/>
  <c r="O12" i="2"/>
  <c r="O11" i="2"/>
  <c r="O10" i="2"/>
  <c r="O9" i="2"/>
  <c r="O8" i="2"/>
  <c r="O7" i="2"/>
  <c r="O6" i="2"/>
  <c r="AC30" i="1"/>
  <c r="AD30" i="1" s="1"/>
  <c r="AB30" i="1"/>
  <c r="O30" i="1"/>
  <c r="AD29" i="1"/>
  <c r="O29" i="1"/>
  <c r="AD28" i="1"/>
  <c r="O28" i="1"/>
  <c r="AD27" i="1"/>
  <c r="O27" i="1"/>
  <c r="AD26" i="1"/>
  <c r="O26" i="1"/>
  <c r="AD25" i="1"/>
  <c r="O25" i="1"/>
  <c r="AD24" i="1"/>
  <c r="O24" i="1"/>
  <c r="AD23" i="1"/>
  <c r="O23" i="1"/>
  <c r="AD22" i="1"/>
  <c r="O22" i="1"/>
  <c r="AD21" i="1"/>
  <c r="O21" i="1"/>
  <c r="AD20" i="1"/>
  <c r="O20" i="1"/>
  <c r="AD19" i="1"/>
  <c r="O19" i="1"/>
  <c r="AD18" i="1"/>
  <c r="O18" i="1"/>
  <c r="AD17" i="1"/>
  <c r="O17" i="1"/>
  <c r="AD16" i="1"/>
  <c r="O16" i="1"/>
  <c r="AD15" i="1"/>
  <c r="O15" i="1"/>
  <c r="AD14" i="1"/>
  <c r="O14" i="1"/>
  <c r="AD13" i="1"/>
  <c r="O13" i="1"/>
  <c r="AD12" i="1"/>
  <c r="O12" i="1"/>
  <c r="AD11" i="1"/>
  <c r="O11" i="1"/>
  <c r="AD10" i="1"/>
  <c r="O10" i="1"/>
  <c r="AD9" i="1"/>
  <c r="O9" i="1"/>
  <c r="AD8" i="1"/>
  <c r="O8" i="1"/>
  <c r="AD7" i="1"/>
  <c r="O7" i="1"/>
  <c r="AD6" i="1"/>
  <c r="M6" i="1"/>
  <c r="N6" i="1" l="1"/>
  <c r="O6" i="1" s="1"/>
</calcChain>
</file>

<file path=xl/sharedStrings.xml><?xml version="1.0" encoding="utf-8"?>
<sst xmlns="http://schemas.openxmlformats.org/spreadsheetml/2006/main" count="139" uniqueCount="88">
  <si>
    <t>（７）転入・転出先別</t>
    <phoneticPr fontId="3"/>
  </si>
  <si>
    <t>人口移動者数（県外）</t>
    <phoneticPr fontId="3"/>
  </si>
  <si>
    <t>単位：人</t>
    <rPh sb="0" eb="2">
      <t>タンイ</t>
    </rPh>
    <rPh sb="3" eb="4">
      <t>ニン</t>
    </rPh>
    <phoneticPr fontId="3"/>
  </si>
  <si>
    <t>都道府県</t>
    <rPh sb="0" eb="4">
      <t>トドウフケン</t>
    </rPh>
    <phoneticPr fontId="3"/>
  </si>
  <si>
    <t>平成25年度</t>
    <rPh sb="0" eb="2">
      <t>ヘイセイ</t>
    </rPh>
    <rPh sb="4" eb="6">
      <t>ネンド</t>
    </rPh>
    <phoneticPr fontId="3"/>
  </si>
  <si>
    <t>転入</t>
    <rPh sb="0" eb="2">
      <t>テンニュウ</t>
    </rPh>
    <phoneticPr fontId="3"/>
  </si>
  <si>
    <t>転出</t>
    <rPh sb="0" eb="2">
      <t>テンシュツ</t>
    </rPh>
    <phoneticPr fontId="3"/>
  </si>
  <si>
    <t>増減</t>
    <rPh sb="0" eb="2">
      <t>ゾウゲン</t>
    </rPh>
    <phoneticPr fontId="3"/>
  </si>
  <si>
    <t>合計</t>
    <rPh sb="0" eb="1">
      <t>ゴウ</t>
    </rPh>
    <rPh sb="1" eb="2">
      <t>ケイ</t>
    </rPh>
    <phoneticPr fontId="3"/>
  </si>
  <si>
    <t>京都府</t>
    <rPh sb="0" eb="3">
      <t>キョウトフ</t>
    </rPh>
    <phoneticPr fontId="3"/>
  </si>
  <si>
    <t>北海道</t>
    <rPh sb="0" eb="3">
      <t>ホッカイドウ</t>
    </rPh>
    <phoneticPr fontId="3"/>
  </si>
  <si>
    <t>大阪府</t>
    <rPh sb="0" eb="3">
      <t>オオサカフ</t>
    </rPh>
    <phoneticPr fontId="3"/>
  </si>
  <si>
    <t>青森県</t>
    <rPh sb="0" eb="3">
      <t>アオモリケン</t>
    </rPh>
    <phoneticPr fontId="3"/>
  </si>
  <si>
    <t>兵庫県</t>
    <rPh sb="0" eb="3">
      <t>ヒョウゴケン</t>
    </rPh>
    <phoneticPr fontId="3"/>
  </si>
  <si>
    <t>岩手県</t>
    <rPh sb="0" eb="3">
      <t>イワテケン</t>
    </rPh>
    <phoneticPr fontId="3"/>
  </si>
  <si>
    <t>－</t>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</si>
  <si>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</si>
  <si>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</si>
  <si>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</si>
  <si>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</si>
  <si>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</si>
  <si>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</si>
  <si>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</si>
  <si>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</si>
  <si>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</si>
  <si>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イバラキケン</t>
    </rPh>
    <phoneticPr fontId="3"/>
  </si>
  <si>
    <t>広島県</t>
    <rPh sb="0" eb="3">
      <t>ヒロシマケン</t>
    </rPh>
    <phoneticPr fontId="3"/>
  </si>
  <si>
    <t>栃木県</t>
    <rPh sb="0" eb="3">
      <t>トチギケン</t>
    </rPh>
    <phoneticPr fontId="3"/>
  </si>
  <si>
    <t>山口県</t>
    <rPh sb="0" eb="3">
      <t>ヤマグチケン</t>
    </rPh>
    <phoneticPr fontId="3"/>
  </si>
  <si>
    <t>群馬県　</t>
    <rPh sb="0" eb="3">
      <t>グンマケン</t>
    </rPh>
    <phoneticPr fontId="3"/>
  </si>
  <si>
    <t>徳島県</t>
    <rPh sb="0" eb="3">
      <t>トクシマケン</t>
    </rPh>
    <phoneticPr fontId="3"/>
  </si>
  <si>
    <t>ー</t>
    <phoneticPr fontId="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</si>
  <si>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</si>
  <si>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</si>
  <si>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</si>
  <si>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</si>
  <si>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</si>
  <si>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</si>
  <si>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</si>
  <si>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</si>
  <si>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</si>
  <si>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</si>
  <si>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</si>
  <si>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</si>
  <si>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福井県</t>
    <rPh sb="0" eb="3">
      <t>フクイケン</t>
    </rPh>
    <phoneticPr fontId="3"/>
  </si>
  <si>
    <t>熊本県</t>
    <rPh sb="0" eb="3">
      <t>クマモトケン</t>
    </rPh>
    <phoneticPr fontId="3"/>
  </si>
  <si>
    <t>山梨県</t>
    <rPh sb="0" eb="3">
      <t>ヤマナシケン</t>
    </rPh>
    <phoneticPr fontId="3"/>
  </si>
  <si>
    <t>大分県</t>
    <rPh sb="0" eb="3">
      <t>オオイタケン</t>
    </rPh>
    <phoneticPr fontId="3"/>
  </si>
  <si>
    <t>長野県</t>
    <rPh sb="0" eb="3">
      <t>ナガノケン</t>
    </rPh>
    <phoneticPr fontId="3"/>
  </si>
  <si>
    <t>宮崎県</t>
    <rPh sb="0" eb="3">
      <t>ミヤザキケン</t>
    </rPh>
    <phoneticPr fontId="3"/>
  </si>
  <si>
    <t>岐阜県</t>
    <rPh sb="0" eb="3">
      <t>ギフケン</t>
    </rPh>
    <phoneticPr fontId="3"/>
  </si>
  <si>
    <t>鹿児島県</t>
    <rPh sb="0" eb="4">
      <t>カゴシマケン</t>
    </rPh>
    <phoneticPr fontId="3"/>
  </si>
  <si>
    <t>静岡県</t>
    <rPh sb="0" eb="3">
      <t>シズオカケン</t>
    </rPh>
    <phoneticPr fontId="3"/>
  </si>
  <si>
    <t>沖縄県</t>
    <rPh sb="0" eb="3">
      <t>オキナワケン</t>
    </rPh>
    <phoneticPr fontId="3"/>
  </si>
  <si>
    <t>愛知県</t>
    <rPh sb="0" eb="3">
      <t>アイチケン</t>
    </rPh>
    <phoneticPr fontId="3"/>
  </si>
  <si>
    <t>国外</t>
    <rPh sb="0" eb="2">
      <t>コクガイ</t>
    </rPh>
    <phoneticPr fontId="3"/>
  </si>
  <si>
    <t>三重県</t>
    <rPh sb="0" eb="3">
      <t>ミエケン</t>
    </rPh>
    <phoneticPr fontId="3"/>
  </si>
  <si>
    <t>*注1</t>
    <rPh sb="1" eb="2">
      <t>チュウ</t>
    </rPh>
    <phoneticPr fontId="3"/>
  </si>
  <si>
    <t>滋賀県</t>
    <rPh sb="0" eb="3">
      <t>シガケン</t>
    </rPh>
    <phoneticPr fontId="3"/>
  </si>
  <si>
    <t>県外小計</t>
    <rPh sb="0" eb="2">
      <t>ケンガイ</t>
    </rPh>
    <rPh sb="2" eb="4">
      <t>ショウケイ</t>
    </rPh>
    <phoneticPr fontId="3"/>
  </si>
  <si>
    <t>資料：企画課</t>
    <rPh sb="0" eb="2">
      <t>シリョウ</t>
    </rPh>
    <rPh sb="3" eb="5">
      <t>キカク</t>
    </rPh>
    <rPh sb="5" eb="6">
      <t>カ</t>
    </rPh>
    <phoneticPr fontId="3"/>
  </si>
  <si>
    <t>　＊注１…従前の住所なし、帰化、転出取り消しを含む。</t>
    <rPh sb="2" eb="3">
      <t>チュウ</t>
    </rPh>
    <rPh sb="5" eb="6">
      <t>ジュウ</t>
    </rPh>
    <rPh sb="6" eb="7">
      <t>マエ</t>
    </rPh>
    <rPh sb="8" eb="10">
      <t>ジュウショ</t>
    </rPh>
    <rPh sb="13" eb="15">
      <t>キカ</t>
    </rPh>
    <rPh sb="16" eb="18">
      <t>テンシュツ</t>
    </rPh>
    <rPh sb="18" eb="19">
      <t>ト</t>
    </rPh>
    <rPh sb="20" eb="21">
      <t>ケ</t>
    </rPh>
    <rPh sb="23" eb="24">
      <t>フク</t>
    </rPh>
    <phoneticPr fontId="3"/>
  </si>
  <si>
    <t>　（注）合計には石川県分の転入・転出も含む。</t>
    <rPh sb="2" eb="3">
      <t>チュウ</t>
    </rPh>
    <rPh sb="8" eb="11">
      <t>イシカワケン</t>
    </rPh>
    <rPh sb="11" eb="12">
      <t>ブン</t>
    </rPh>
    <phoneticPr fontId="3"/>
  </si>
  <si>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3"/>
  </si>
  <si>
    <t>市町村</t>
    <rPh sb="0" eb="3">
      <t>シチョウソン</t>
    </rPh>
    <phoneticPr fontId="3"/>
  </si>
  <si>
    <t>平成25年度</t>
    <rPh sb="0" eb="2">
      <t>ヘイセイ</t>
    </rPh>
    <rPh sb="4" eb="5">
      <t>ネン</t>
    </rPh>
    <rPh sb="5" eb="6">
      <t>ド</t>
    </rPh>
    <phoneticPr fontId="3"/>
  </si>
  <si>
    <t>金沢市</t>
    <rPh sb="0" eb="3">
      <t>カナザワシ</t>
    </rPh>
    <phoneticPr fontId="3"/>
  </si>
  <si>
    <t>七尾市</t>
    <rPh sb="0" eb="3">
      <t>ナナオシ</t>
    </rPh>
    <phoneticPr fontId="3"/>
  </si>
  <si>
    <t>小松市</t>
    <rPh sb="0" eb="3">
      <t>コマツシ</t>
    </rPh>
    <phoneticPr fontId="3"/>
  </si>
  <si>
    <t>輪島市</t>
    <rPh sb="0" eb="3">
      <t>ワジマシ</t>
    </rPh>
    <phoneticPr fontId="3"/>
  </si>
  <si>
    <t>珠洲市</t>
    <rPh sb="0" eb="3">
      <t>スズシ</t>
    </rPh>
    <phoneticPr fontId="3"/>
  </si>
  <si>
    <t>加賀市</t>
    <rPh sb="0" eb="3">
      <t>カガシ</t>
    </rPh>
    <phoneticPr fontId="3"/>
  </si>
  <si>
    <t>羽咋市</t>
    <rPh sb="0" eb="3">
      <t>ハクイシ</t>
    </rPh>
    <phoneticPr fontId="3"/>
  </si>
  <si>
    <t>かほく市</t>
    <rPh sb="3" eb="4">
      <t>シ</t>
    </rPh>
    <phoneticPr fontId="3"/>
  </si>
  <si>
    <t>白山市</t>
    <rPh sb="0" eb="2">
      <t>ハクサン</t>
    </rPh>
    <rPh sb="2" eb="3">
      <t>シ</t>
    </rPh>
    <phoneticPr fontId="3"/>
  </si>
  <si>
    <t>能美市</t>
    <rPh sb="0" eb="2">
      <t>ノミ</t>
    </rPh>
    <rPh sb="2" eb="3">
      <t>シ</t>
    </rPh>
    <phoneticPr fontId="3"/>
  </si>
  <si>
    <t>川北町</t>
    <rPh sb="0" eb="3">
      <t>カワキタマチ</t>
    </rPh>
    <phoneticPr fontId="3"/>
  </si>
  <si>
    <t>津幡町</t>
    <rPh sb="0" eb="3">
      <t>ツバタマチ</t>
    </rPh>
    <phoneticPr fontId="3"/>
  </si>
  <si>
    <t>内灘町</t>
    <rPh sb="0" eb="3">
      <t>ウチナダマチ</t>
    </rPh>
    <phoneticPr fontId="3"/>
  </si>
  <si>
    <t>志賀町</t>
    <rPh sb="0" eb="2">
      <t>シガ</t>
    </rPh>
    <rPh sb="2" eb="3">
      <t>マチ</t>
    </rPh>
    <phoneticPr fontId="3"/>
  </si>
  <si>
    <t>宝達志水町</t>
    <rPh sb="0" eb="2">
      <t>ホウダツ</t>
    </rPh>
    <rPh sb="2" eb="3">
      <t>シ</t>
    </rPh>
    <rPh sb="3" eb="4">
      <t>ミズ</t>
    </rPh>
    <rPh sb="4" eb="5">
      <t>マチ</t>
    </rPh>
    <phoneticPr fontId="3"/>
  </si>
  <si>
    <t>中能登町</t>
    <rPh sb="0" eb="1">
      <t>ナカ</t>
    </rPh>
    <rPh sb="1" eb="4">
      <t>ノトチョウ</t>
    </rPh>
    <phoneticPr fontId="3"/>
  </si>
  <si>
    <t>穴水町</t>
    <rPh sb="0" eb="3">
      <t>アナミズマチ</t>
    </rPh>
    <phoneticPr fontId="3"/>
  </si>
  <si>
    <t>能登町</t>
    <rPh sb="0" eb="3">
      <t>ノトチョウ</t>
    </rPh>
    <phoneticPr fontId="3"/>
  </si>
  <si>
    <t>その他</t>
    <rPh sb="2" eb="3">
      <t>タ</t>
    </rPh>
    <phoneticPr fontId="3"/>
  </si>
  <si>
    <t>県内小計</t>
    <rPh sb="0" eb="2">
      <t>ケンナイ</t>
    </rPh>
    <rPh sb="2" eb="4">
      <t>ショウケイ</t>
    </rPh>
    <phoneticPr fontId="3"/>
  </si>
  <si>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3"/>
  </si>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</sst>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3">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9"/>
      <name val="ＭＳ Ｐ明朝"/>
      <family val="1"/>
      <charset val="128"/>
    </font>
    <font>
      <b/>
      <sz val="11"/>
      <name val="ＭＳ Ｐ明朝"/>
      <family val="1"/>
      <charset val="128"/>
    </font>
    <font>
      <sz val="11"/>
      <name val="ＭＳ Ｐ明朝"/>
      <family val="1"/>
      <charset val="128"/>
    </font>
    <font>
      <b/>
      <sz val="9"/>
      <name val="ＭＳ Ｐ明朝"/>
      <family val="1"/>
      <charset val="128"/>
    </font>
    <font>
      <sz val="8"/>
      <name val="ＭＳ Ｐ明朝"/>
      <family val="1"/>
      <charset val="128"/>
    </font>
    <font>
      <sz val="9"/>
      <name val="ＭＳ Ｐゴシック"/>
      <family val="3"/>
      <charset val="128"/>
    </font>
    <font>
      <b/>
      <sz val="8"/>
      <name val="ＭＳ Ｐゴシック"/>
      <family val="3"/>
      <charset val="128"/>
    </font>
    <font>
      <b/>
      <sz val="9"/>
      <name val="ＭＳ Ｐゴシック"/>
      <family val="3"/>
      <charset val="128"/>
    </font>
    <font>
      <sz val="7"/>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1" fillId="0" borderId="0">
      <alignment vertical="center"/>
    </xf>
  </cellStyleXfs>
  <cellXfs count="81">
    <xf numFmtId="0" fontId="0" fillId="0" borderId="0" xfId="0">
      <alignment vertical="center"/>
    </xf>
    <xf numFmtId="0" fontId="4" fillId="0" borderId="0" xfId="1" applyFont="1" applyFill="1" applyAlignment="1">
      <alignment vertical="center"/>
    </xf>
    <xf numFmtId="0" fontId="4" fillId="0" borderId="0" xfId="1" applyFont="1" applyFill="1" applyAlignment="1">
      <alignment horizontal="distributed" vertical="center"/>
    </xf>
    <xf numFmtId="0" fontId="5" fillId="0" borderId="0" xfId="2" applyNumberFormat="1" applyFont="1" applyFill="1" applyAlignment="1">
      <alignment vertical="center"/>
    </xf>
    <xf numFmtId="0" fontId="6" fillId="0" borderId="0" xfId="1" applyFont="1" applyFill="1" applyAlignment="1">
      <alignment vertical="center"/>
    </xf>
    <xf numFmtId="0" fontId="4" fillId="0" borderId="0" xfId="1" applyFont="1" applyFill="1" applyAlignment="1">
      <alignment horizontal="centerContinuous" vertical="center"/>
    </xf>
    <xf numFmtId="0" fontId="7" fillId="0" borderId="0" xfId="1" applyFont="1" applyFill="1" applyAlignment="1">
      <alignment horizontal="centerContinuous" vertical="center"/>
    </xf>
    <xf numFmtId="0" fontId="4" fillId="0" borderId="0" xfId="1" applyFont="1" applyFill="1" applyAlignment="1">
      <alignment horizontal="right" vertical="center"/>
    </xf>
    <xf numFmtId="0" fontId="4" fillId="0" borderId="0" xfId="1" applyFont="1" applyFill="1" applyAlignment="1">
      <alignment horizontal="left" vertical="center"/>
    </xf>
    <xf numFmtId="0" fontId="8" fillId="0" borderId="0" xfId="1" applyFont="1" applyFill="1" applyBorder="1" applyAlignment="1">
      <alignment horizontal="right"/>
    </xf>
    <xf numFmtId="0" fontId="4" fillId="0" borderId="0" xfId="1" applyFont="1" applyFill="1" applyBorder="1" applyAlignment="1">
      <alignment horizontal="right" vertical="center"/>
    </xf>
    <xf numFmtId="0" fontId="4" fillId="0" borderId="1" xfId="1" applyFont="1" applyFill="1" applyBorder="1" applyAlignment="1">
      <alignment vertical="center"/>
    </xf>
    <xf numFmtId="0" fontId="4" fillId="0" borderId="3" xfId="1" applyFont="1" applyFill="1" applyBorder="1" applyAlignment="1">
      <alignment horizontal="center" vertical="center"/>
    </xf>
    <xf numFmtId="0" fontId="8" fillId="0" borderId="1" xfId="1" applyFont="1" applyFill="1" applyBorder="1" applyAlignment="1">
      <alignment vertical="center"/>
    </xf>
    <xf numFmtId="0" fontId="8" fillId="0" borderId="3" xfId="1" applyFont="1" applyFill="1" applyBorder="1" applyAlignment="1">
      <alignment horizontal="center" vertical="center"/>
    </xf>
    <xf numFmtId="0" fontId="4" fillId="0" borderId="5" xfId="1" applyFont="1" applyFill="1" applyBorder="1" applyAlignment="1">
      <alignment vertical="center"/>
    </xf>
    <xf numFmtId="0" fontId="4"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5" xfId="1" applyFont="1" applyFill="1" applyBorder="1" applyAlignment="1">
      <alignment vertical="center"/>
    </xf>
    <xf numFmtId="0" fontId="8" fillId="0" borderId="7" xfId="1" applyFont="1" applyFill="1" applyBorder="1" applyAlignment="1">
      <alignment horizontal="center" vertical="center"/>
    </xf>
    <xf numFmtId="0" fontId="9" fillId="0" borderId="11" xfId="1" applyFont="1" applyFill="1" applyBorder="1" applyAlignment="1">
      <alignment vertical="center"/>
    </xf>
    <xf numFmtId="0" fontId="10" fillId="0" borderId="0" xfId="1" applyFont="1" applyFill="1" applyBorder="1" applyAlignment="1">
      <alignment horizontal="distributed" vertical="center"/>
    </xf>
    <xf numFmtId="0" fontId="11" fillId="0" borderId="12" xfId="1" applyFont="1" applyFill="1" applyBorder="1" applyAlignment="1">
      <alignment horizontal="distributed" vertical="center" indent="1"/>
    </xf>
    <xf numFmtId="176" fontId="10" fillId="0" borderId="13" xfId="3" applyNumberFormat="1" applyFont="1" applyFill="1" applyBorder="1" applyAlignment="1">
      <alignment vertical="center" shrinkToFit="1"/>
    </xf>
    <xf numFmtId="176" fontId="10" fillId="0" borderId="14" xfId="3" applyNumberFormat="1" applyFont="1" applyFill="1" applyBorder="1" applyAlignment="1">
      <alignment vertical="center" shrinkToFit="1"/>
    </xf>
    <xf numFmtId="176" fontId="10" fillId="0" borderId="15" xfId="3" applyNumberFormat="1" applyFont="1" applyFill="1" applyBorder="1" applyAlignment="1">
      <alignment vertical="center" shrinkToFit="1"/>
    </xf>
    <xf numFmtId="176" fontId="10" fillId="0" borderId="16" xfId="3" applyNumberFormat="1" applyFont="1" applyFill="1" applyBorder="1" applyAlignment="1">
      <alignment vertical="center" shrinkToFit="1"/>
    </xf>
    <xf numFmtId="176" fontId="10" fillId="0" borderId="17" xfId="3" applyNumberFormat="1" applyFont="1" applyFill="1" applyBorder="1" applyAlignment="1">
      <alignment vertical="center" shrinkToFit="1"/>
    </xf>
    <xf numFmtId="176" fontId="10" fillId="0" borderId="18" xfId="3" applyNumberFormat="1" applyFont="1" applyFill="1" applyBorder="1" applyAlignment="1">
      <alignment vertical="center" shrinkToFit="1"/>
    </xf>
    <xf numFmtId="0" fontId="4" fillId="0" borderId="11" xfId="1" applyFont="1" applyFill="1" applyBorder="1" applyAlignment="1">
      <alignment vertical="center"/>
    </xf>
    <xf numFmtId="0" fontId="8" fillId="0" borderId="0" xfId="1" applyFont="1" applyFill="1" applyBorder="1" applyAlignment="1">
      <alignment horizontal="distributed" vertical="center"/>
    </xf>
    <xf numFmtId="0" fontId="4" fillId="0" borderId="12" xfId="1" applyFont="1" applyFill="1" applyBorder="1" applyAlignment="1">
      <alignment horizontal="distributed" vertical="center" indent="1"/>
    </xf>
    <xf numFmtId="176" fontId="8" fillId="0" borderId="16" xfId="3" applyNumberFormat="1" applyFont="1" applyFill="1" applyBorder="1" applyAlignment="1">
      <alignment vertical="center" shrinkToFit="1"/>
    </xf>
    <xf numFmtId="176" fontId="8" fillId="0" borderId="17" xfId="3" applyNumberFormat="1" applyFont="1" applyFill="1" applyBorder="1" applyAlignment="1">
      <alignment vertical="center" shrinkToFit="1"/>
    </xf>
    <xf numFmtId="176" fontId="8" fillId="0" borderId="18" xfId="3" applyNumberFormat="1" applyFont="1" applyFill="1" applyBorder="1" applyAlignment="1">
      <alignment vertical="center" shrinkToFit="1"/>
    </xf>
    <xf numFmtId="176" fontId="8" fillId="0" borderId="16" xfId="3" applyNumberFormat="1" applyFont="1" applyFill="1" applyBorder="1" applyAlignment="1">
      <alignment horizontal="right" vertical="center" shrinkToFit="1"/>
    </xf>
    <xf numFmtId="176" fontId="8" fillId="0" borderId="17" xfId="3" applyNumberFormat="1" applyFont="1" applyFill="1" applyBorder="1" applyAlignment="1">
      <alignment horizontal="right" vertical="center" shrinkToFit="1"/>
    </xf>
    <xf numFmtId="176" fontId="8" fillId="0" borderId="18" xfId="3" applyNumberFormat="1" applyFont="1" applyFill="1" applyBorder="1" applyAlignment="1">
      <alignment horizontal="right" vertical="center" shrinkToFit="1"/>
    </xf>
    <xf numFmtId="0" fontId="8" fillId="0" borderId="0" xfId="1" applyFont="1" applyFill="1" applyBorder="1" applyAlignment="1">
      <alignment horizontal="center" vertical="center"/>
    </xf>
    <xf numFmtId="0" fontId="8" fillId="0" borderId="6" xfId="1" applyFont="1" applyFill="1" applyBorder="1" applyAlignment="1">
      <alignment horizontal="distributed" vertical="center"/>
    </xf>
    <xf numFmtId="0" fontId="4" fillId="0" borderId="7" xfId="1" applyFont="1" applyFill="1" applyBorder="1" applyAlignment="1">
      <alignment horizontal="distributed" vertical="center" indent="1"/>
    </xf>
    <xf numFmtId="176" fontId="8" fillId="0" borderId="19" xfId="3" applyNumberFormat="1" applyFont="1" applyFill="1" applyBorder="1" applyAlignment="1">
      <alignment vertical="center" shrinkToFit="1"/>
    </xf>
    <xf numFmtId="176" fontId="8" fillId="0" borderId="20" xfId="3" applyNumberFormat="1" applyFont="1" applyFill="1" applyBorder="1" applyAlignment="1">
      <alignment vertical="center" shrinkToFit="1"/>
    </xf>
    <xf numFmtId="176" fontId="8" fillId="0" borderId="21" xfId="3" applyNumberFormat="1" applyFont="1" applyFill="1" applyBorder="1" applyAlignment="1">
      <alignment vertical="center" shrinkToFit="1"/>
    </xf>
    <xf numFmtId="0" fontId="9" fillId="0" borderId="5" xfId="1" applyFont="1" applyFill="1" applyBorder="1" applyAlignment="1">
      <alignment vertical="center"/>
    </xf>
    <xf numFmtId="0" fontId="10" fillId="0" borderId="6" xfId="1" applyFont="1" applyFill="1" applyBorder="1" applyAlignment="1">
      <alignment horizontal="distributed" vertical="center"/>
    </xf>
    <xf numFmtId="0" fontId="11" fillId="0" borderId="7" xfId="1" applyFont="1" applyFill="1" applyBorder="1" applyAlignment="1">
      <alignment horizontal="distributed" vertical="center" indent="1"/>
    </xf>
    <xf numFmtId="176" fontId="10" fillId="0" borderId="19" xfId="3" applyNumberFormat="1" applyFont="1" applyFill="1" applyBorder="1" applyAlignment="1">
      <alignment vertical="center" shrinkToFit="1"/>
    </xf>
    <xf numFmtId="176" fontId="10" fillId="0" borderId="20" xfId="3" applyNumberFormat="1" applyFont="1" applyFill="1" applyBorder="1" applyAlignment="1">
      <alignment vertical="center" shrinkToFit="1"/>
    </xf>
    <xf numFmtId="176" fontId="10" fillId="0" borderId="21" xfId="3" applyNumberFormat="1" applyFont="1" applyFill="1" applyBorder="1" applyAlignment="1">
      <alignment vertical="center" shrinkToFit="1"/>
    </xf>
    <xf numFmtId="176" fontId="4" fillId="0" borderId="0" xfId="3" applyNumberFormat="1" applyFont="1" applyFill="1" applyBorder="1" applyAlignment="1">
      <alignment vertical="center" shrinkToFit="1"/>
    </xf>
    <xf numFmtId="176" fontId="4" fillId="0" borderId="22" xfId="3" applyNumberFormat="1" applyFont="1" applyFill="1" applyBorder="1" applyAlignment="1">
      <alignment vertical="center" shrinkToFit="1"/>
    </xf>
    <xf numFmtId="0" fontId="12" fillId="0" borderId="0" xfId="4" applyFont="1" applyFill="1" applyBorder="1" applyAlignment="1">
      <alignment vertical="center"/>
    </xf>
    <xf numFmtId="0" fontId="8" fillId="0" borderId="0" xfId="1" applyFont="1" applyFill="1" applyAlignment="1">
      <alignment vertical="center"/>
    </xf>
    <xf numFmtId="176" fontId="4" fillId="0" borderId="0" xfId="1" applyNumberFormat="1" applyFont="1" applyFill="1" applyAlignment="1">
      <alignment vertical="center"/>
    </xf>
    <xf numFmtId="176" fontId="12" fillId="0" borderId="0" xfId="3" applyNumberFormat="1" applyFont="1" applyFill="1" applyBorder="1" applyAlignment="1">
      <alignment vertical="center"/>
    </xf>
    <xf numFmtId="0" fontId="6" fillId="0" borderId="0" xfId="1" applyFont="1" applyFill="1" applyAlignment="1">
      <alignment horizontal="distributed" vertical="center"/>
    </xf>
    <xf numFmtId="0" fontId="8" fillId="0" borderId="3" xfId="1" applyFont="1" applyFill="1" applyBorder="1" applyAlignment="1">
      <alignment horizontal="distributed" vertical="center" indent="1"/>
    </xf>
    <xf numFmtId="0" fontId="8" fillId="0" borderId="7" xfId="1" applyFont="1" applyFill="1" applyBorder="1" applyAlignment="1">
      <alignment horizontal="distributed" vertical="center" indent="1"/>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4" fillId="0" borderId="25" xfId="1" applyFont="1" applyFill="1" applyBorder="1" applyAlignment="1">
      <alignment vertical="center"/>
    </xf>
    <xf numFmtId="0" fontId="8" fillId="0" borderId="22" xfId="1" applyFont="1" applyFill="1" applyBorder="1" applyAlignment="1">
      <alignment horizontal="distributed" vertical="center"/>
    </xf>
    <xf numFmtId="0" fontId="4" fillId="0" borderId="26" xfId="1" applyFont="1" applyFill="1" applyBorder="1" applyAlignment="1">
      <alignment horizontal="distributed" vertical="center" indent="1"/>
    </xf>
    <xf numFmtId="176" fontId="8" fillId="0" borderId="13" xfId="3" applyNumberFormat="1" applyFont="1" applyFill="1" applyBorder="1" applyAlignment="1">
      <alignment vertical="center" shrinkToFit="1"/>
    </xf>
    <xf numFmtId="176" fontId="8" fillId="0" borderId="14" xfId="3" applyNumberFormat="1" applyFont="1" applyFill="1" applyBorder="1" applyAlignment="1">
      <alignment vertical="center" shrinkToFit="1"/>
    </xf>
    <xf numFmtId="0" fontId="1" fillId="0" borderId="0" xfId="1" applyFont="1" applyFill="1" applyAlignment="1">
      <alignment vertical="center"/>
    </xf>
    <xf numFmtId="0" fontId="8" fillId="0" borderId="0" xfId="1" applyFont="1" applyFill="1" applyBorder="1" applyAlignment="1">
      <alignment horizontal="left" vertical="center"/>
    </xf>
    <xf numFmtId="0" fontId="8" fillId="0" borderId="0" xfId="1" applyFont="1" applyFill="1" applyAlignment="1">
      <alignment horizontal="distributed" vertical="center"/>
    </xf>
    <xf numFmtId="0" fontId="4" fillId="0" borderId="0" xfId="1" applyFont="1" applyFill="1" applyBorder="1" applyAlignment="1">
      <alignment horizontal="left" vertical="center"/>
    </xf>
    <xf numFmtId="0" fontId="12" fillId="0" borderId="0" xfId="1" applyFont="1" applyFill="1" applyAlignment="1">
      <alignment vertical="center"/>
    </xf>
    <xf numFmtId="0" fontId="12" fillId="0" borderId="0" xfId="1" applyFont="1" applyFill="1" applyAlignment="1">
      <alignment horizontal="left" vertical="center"/>
    </xf>
    <xf numFmtId="0" fontId="8" fillId="0" borderId="4" xfId="1" applyFont="1" applyFill="1" applyBorder="1" applyAlignment="1">
      <alignment horizontal="center" vertical="center"/>
    </xf>
    <xf numFmtId="0" fontId="8" fillId="0" borderId="22" xfId="1" applyFont="1" applyFill="1" applyBorder="1" applyAlignment="1">
      <alignment horizontal="left" vertical="center"/>
    </xf>
    <xf numFmtId="0" fontId="8" fillId="0" borderId="2" xfId="1"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1" xfId="1" applyFont="1" applyFill="1" applyBorder="1" applyAlignment="1">
      <alignment horizontal="center" vertical="center"/>
    </xf>
    <xf numFmtId="0" fontId="8" fillId="0" borderId="3" xfId="1" applyFont="1" applyFill="1" applyBorder="1" applyAlignment="1">
      <alignment horizontal="center" vertical="center"/>
    </xf>
  </cellXfs>
  <cellStyles count="5">
    <cellStyle name="桁区切り 2" xfId="3"/>
    <cellStyle name="標準" xfId="0" builtinId="0"/>
    <cellStyle name="標準 2" xfId="4"/>
    <cellStyle name="標準_0202" xfId="2"/>
    <cellStyle name="標準_020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showGridLines="0" tabSelected="1" zoomScaleNormal="100" zoomScaleSheetLayoutView="100" workbookViewId="0">
      <selection activeCell="F9" sqref="F9"/>
    </sheetView>
  </sheetViews>
  <sheetFormatPr defaultRowHeight="13.5"/>
  <cols>
    <col min="1" max="1" width="1.625" style="4" customWidth="1"/>
    <col min="2" max="2" width="6.625" style="58" customWidth="1"/>
    <col min="3" max="3" width="1.625" style="4" customWidth="1"/>
    <col min="4" max="15" width="4.125" style="4" customWidth="1"/>
    <col min="16" max="16" width="1.625" style="4" customWidth="1"/>
    <col min="17" max="17" width="6.625" style="4" customWidth="1"/>
    <col min="18" max="18" width="1.625" style="4" customWidth="1"/>
    <col min="19" max="30" width="4.125" style="4" customWidth="1"/>
    <col min="31" max="31" width="9" style="4" customWidth="1"/>
    <col min="32" max="16384" width="9" style="4"/>
  </cols>
  <sheetData>
    <row r="1" spans="1:30" ht="15" customHeight="1">
      <c r="A1" s="1"/>
      <c r="B1" s="2"/>
      <c r="C1" s="1"/>
      <c r="D1" s="3"/>
      <c r="E1" s="1"/>
      <c r="G1" s="1"/>
      <c r="H1" s="1"/>
      <c r="I1" s="1"/>
      <c r="J1" s="1"/>
      <c r="K1" s="1"/>
      <c r="L1" s="1"/>
      <c r="M1" s="1"/>
      <c r="N1" s="1"/>
      <c r="O1" s="1"/>
      <c r="P1" s="1"/>
      <c r="Q1" s="1"/>
      <c r="R1" s="1"/>
      <c r="S1" s="1"/>
      <c r="T1" s="1"/>
      <c r="U1" s="1"/>
      <c r="V1" s="1"/>
      <c r="W1" s="1"/>
      <c r="X1" s="1"/>
      <c r="Y1" s="1"/>
      <c r="Z1" s="1"/>
      <c r="AA1" s="1"/>
      <c r="AB1" s="1"/>
      <c r="AC1" s="1"/>
      <c r="AD1" s="1"/>
    </row>
    <row r="2" spans="1:30" ht="21" customHeight="1">
      <c r="A2" s="5"/>
      <c r="B2" s="5"/>
      <c r="C2" s="6"/>
      <c r="D2" s="6"/>
      <c r="E2" s="6"/>
      <c r="F2" s="6"/>
      <c r="G2" s="6"/>
      <c r="H2" s="6"/>
      <c r="I2" s="1"/>
      <c r="J2" s="7"/>
      <c r="K2" s="7"/>
      <c r="L2" s="7"/>
      <c r="M2" s="7"/>
      <c r="N2" s="7"/>
      <c r="O2" s="7" t="s">
        <v>0</v>
      </c>
      <c r="P2" s="8" t="s">
        <v>1</v>
      </c>
      <c r="Q2" s="1"/>
      <c r="R2" s="1"/>
      <c r="S2" s="1"/>
      <c r="T2" s="1"/>
      <c r="U2" s="1"/>
      <c r="V2" s="1"/>
      <c r="W2" s="1"/>
      <c r="X2" s="1"/>
      <c r="Y2" s="1"/>
      <c r="Z2" s="1"/>
      <c r="AA2" s="1"/>
      <c r="AB2" s="1"/>
      <c r="AC2" s="1"/>
      <c r="AD2" s="9" t="s">
        <v>2</v>
      </c>
    </row>
    <row r="3" spans="1:30" ht="3" customHeight="1" thickBot="1">
      <c r="A3" s="1"/>
      <c r="B3" s="2"/>
      <c r="C3" s="1"/>
      <c r="D3" s="10"/>
      <c r="E3" s="10"/>
      <c r="F3" s="10"/>
      <c r="G3" s="10"/>
      <c r="H3" s="10"/>
      <c r="I3" s="1"/>
      <c r="J3" s="1"/>
      <c r="K3" s="1"/>
      <c r="L3" s="1"/>
      <c r="M3" s="1"/>
      <c r="N3" s="1"/>
      <c r="O3" s="1"/>
      <c r="P3" s="1"/>
      <c r="Q3" s="1"/>
      <c r="R3" s="1"/>
      <c r="S3" s="1"/>
      <c r="T3" s="1"/>
      <c r="U3" s="1"/>
      <c r="V3" s="1"/>
      <c r="W3" s="1"/>
      <c r="X3" s="1"/>
      <c r="Y3" s="1"/>
      <c r="Z3" s="1"/>
      <c r="AA3" s="1"/>
      <c r="AB3" s="1"/>
      <c r="AC3" s="1"/>
      <c r="AD3" s="10"/>
    </row>
    <row r="4" spans="1:30" ht="17.25" customHeight="1">
      <c r="A4" s="11"/>
      <c r="B4" s="76" t="s">
        <v>3</v>
      </c>
      <c r="C4" s="12"/>
      <c r="D4" s="74" t="s">
        <v>4</v>
      </c>
      <c r="E4" s="74"/>
      <c r="F4" s="74"/>
      <c r="G4" s="74">
        <v>26</v>
      </c>
      <c r="H4" s="74"/>
      <c r="I4" s="74"/>
      <c r="J4" s="74">
        <v>27</v>
      </c>
      <c r="K4" s="74"/>
      <c r="L4" s="74"/>
      <c r="M4" s="74">
        <v>28</v>
      </c>
      <c r="N4" s="74"/>
      <c r="O4" s="74"/>
      <c r="P4" s="13"/>
      <c r="Q4" s="78" t="s">
        <v>3</v>
      </c>
      <c r="R4" s="14"/>
      <c r="S4" s="74" t="s">
        <v>4</v>
      </c>
      <c r="T4" s="74"/>
      <c r="U4" s="74"/>
      <c r="V4" s="74">
        <v>26</v>
      </c>
      <c r="W4" s="74"/>
      <c r="X4" s="74"/>
      <c r="Y4" s="74">
        <v>27</v>
      </c>
      <c r="Z4" s="74"/>
      <c r="AA4" s="74"/>
      <c r="AB4" s="74">
        <v>28</v>
      </c>
      <c r="AC4" s="74"/>
      <c r="AD4" s="74"/>
    </row>
    <row r="5" spans="1:30" ht="17.25" customHeight="1">
      <c r="A5" s="15"/>
      <c r="B5" s="77"/>
      <c r="C5" s="16"/>
      <c r="D5" s="17" t="s">
        <v>5</v>
      </c>
      <c r="E5" s="18" t="s">
        <v>6</v>
      </c>
      <c r="F5" s="19" t="s">
        <v>7</v>
      </c>
      <c r="G5" s="17" t="s">
        <v>5</v>
      </c>
      <c r="H5" s="18" t="s">
        <v>6</v>
      </c>
      <c r="I5" s="19" t="s">
        <v>7</v>
      </c>
      <c r="J5" s="17" t="s">
        <v>5</v>
      </c>
      <c r="K5" s="18" t="s">
        <v>6</v>
      </c>
      <c r="L5" s="19" t="s">
        <v>7</v>
      </c>
      <c r="M5" s="17" t="s">
        <v>5</v>
      </c>
      <c r="N5" s="18" t="s">
        <v>6</v>
      </c>
      <c r="O5" s="19" t="s">
        <v>7</v>
      </c>
      <c r="P5" s="20"/>
      <c r="Q5" s="77"/>
      <c r="R5" s="21"/>
      <c r="S5" s="17" t="s">
        <v>5</v>
      </c>
      <c r="T5" s="18" t="s">
        <v>6</v>
      </c>
      <c r="U5" s="19" t="s">
        <v>7</v>
      </c>
      <c r="V5" s="17" t="s">
        <v>5</v>
      </c>
      <c r="W5" s="18" t="s">
        <v>6</v>
      </c>
      <c r="X5" s="19" t="s">
        <v>7</v>
      </c>
      <c r="Y5" s="17" t="s">
        <v>5</v>
      </c>
      <c r="Z5" s="18" t="s">
        <v>6</v>
      </c>
      <c r="AA5" s="19" t="s">
        <v>7</v>
      </c>
      <c r="AB5" s="17" t="s">
        <v>5</v>
      </c>
      <c r="AC5" s="18" t="s">
        <v>6</v>
      </c>
      <c r="AD5" s="19" t="s">
        <v>7</v>
      </c>
    </row>
    <row r="6" spans="1:30" ht="17.25" customHeight="1">
      <c r="A6" s="22"/>
      <c r="B6" s="23" t="s">
        <v>8</v>
      </c>
      <c r="C6" s="24"/>
      <c r="D6" s="25">
        <v>3806</v>
      </c>
      <c r="E6" s="26">
        <v>3295</v>
      </c>
      <c r="F6" s="27">
        <v>511</v>
      </c>
      <c r="G6" s="28">
        <v>3344</v>
      </c>
      <c r="H6" s="29">
        <v>3107</v>
      </c>
      <c r="I6" s="30">
        <v>237</v>
      </c>
      <c r="J6" s="28">
        <v>3348</v>
      </c>
      <c r="K6" s="29">
        <v>3514</v>
      </c>
      <c r="L6" s="30">
        <v>-166</v>
      </c>
      <c r="M6" s="28">
        <f>AB30+1737</f>
        <v>3384</v>
      </c>
      <c r="N6" s="29">
        <f>AC30+1808</f>
        <v>3429</v>
      </c>
      <c r="O6" s="30">
        <f>M6-N6</f>
        <v>-45</v>
      </c>
      <c r="P6" s="31"/>
      <c r="Q6" s="32" t="s">
        <v>9</v>
      </c>
      <c r="R6" s="33"/>
      <c r="S6" s="34">
        <v>49</v>
      </c>
      <c r="T6" s="35">
        <v>36</v>
      </c>
      <c r="U6" s="36">
        <v>13</v>
      </c>
      <c r="V6" s="34">
        <v>30</v>
      </c>
      <c r="W6" s="35">
        <v>42</v>
      </c>
      <c r="X6" s="36">
        <v>-12</v>
      </c>
      <c r="Y6" s="34">
        <v>50</v>
      </c>
      <c r="Z6" s="35">
        <v>23</v>
      </c>
      <c r="AA6" s="36">
        <v>27</v>
      </c>
      <c r="AB6" s="34">
        <v>30</v>
      </c>
      <c r="AC6" s="35">
        <v>37</v>
      </c>
      <c r="AD6" s="36">
        <f>AB6-AC6</f>
        <v>-7</v>
      </c>
    </row>
    <row r="7" spans="1:30" ht="17.25" customHeight="1">
      <c r="A7" s="31"/>
      <c r="B7" s="32" t="s">
        <v>10</v>
      </c>
      <c r="C7" s="33"/>
      <c r="D7" s="37">
        <v>31</v>
      </c>
      <c r="E7" s="35">
        <v>33</v>
      </c>
      <c r="F7" s="36">
        <v>-2</v>
      </c>
      <c r="G7" s="37">
        <v>27</v>
      </c>
      <c r="H7" s="35">
        <v>29</v>
      </c>
      <c r="I7" s="36">
        <v>-2</v>
      </c>
      <c r="J7" s="37">
        <v>18</v>
      </c>
      <c r="K7" s="35">
        <v>35</v>
      </c>
      <c r="L7" s="36">
        <v>-17</v>
      </c>
      <c r="M7" s="37">
        <v>28</v>
      </c>
      <c r="N7" s="35">
        <v>12</v>
      </c>
      <c r="O7" s="36">
        <f>M7-N7</f>
        <v>16</v>
      </c>
      <c r="P7" s="31"/>
      <c r="Q7" s="32" t="s">
        <v>11</v>
      </c>
      <c r="R7" s="33"/>
      <c r="S7" s="34">
        <v>106</v>
      </c>
      <c r="T7" s="35">
        <v>90</v>
      </c>
      <c r="U7" s="36">
        <v>16</v>
      </c>
      <c r="V7" s="34">
        <v>91</v>
      </c>
      <c r="W7" s="35">
        <v>81</v>
      </c>
      <c r="X7" s="36">
        <v>10</v>
      </c>
      <c r="Y7" s="34">
        <v>111</v>
      </c>
      <c r="Z7" s="35">
        <v>80</v>
      </c>
      <c r="AA7" s="36">
        <v>31</v>
      </c>
      <c r="AB7" s="34">
        <v>94</v>
      </c>
      <c r="AC7" s="35">
        <v>98</v>
      </c>
      <c r="AD7" s="36">
        <f t="shared" ref="AD7:AD30" si="0">AB7-AC7</f>
        <v>-4</v>
      </c>
    </row>
    <row r="8" spans="1:30" ht="17.25" customHeight="1">
      <c r="A8" s="31"/>
      <c r="B8" s="32" t="s">
        <v>12</v>
      </c>
      <c r="C8" s="33"/>
      <c r="D8" s="37">
        <v>3</v>
      </c>
      <c r="E8" s="38">
        <v>2</v>
      </c>
      <c r="F8" s="36">
        <v>1</v>
      </c>
      <c r="G8" s="37">
        <v>5</v>
      </c>
      <c r="H8" s="38">
        <v>1</v>
      </c>
      <c r="I8" s="36">
        <v>4</v>
      </c>
      <c r="J8" s="37">
        <v>4</v>
      </c>
      <c r="K8" s="38">
        <v>15</v>
      </c>
      <c r="L8" s="36">
        <v>-11</v>
      </c>
      <c r="M8" s="37">
        <v>2</v>
      </c>
      <c r="N8" s="38">
        <v>5</v>
      </c>
      <c r="O8" s="36">
        <f t="shared" ref="O8:O30" si="1">M8-N8</f>
        <v>-3</v>
      </c>
      <c r="P8" s="31"/>
      <c r="Q8" s="32" t="s">
        <v>13</v>
      </c>
      <c r="R8" s="33"/>
      <c r="S8" s="34">
        <v>127</v>
      </c>
      <c r="T8" s="35">
        <v>62</v>
      </c>
      <c r="U8" s="36">
        <v>65</v>
      </c>
      <c r="V8" s="34">
        <v>90</v>
      </c>
      <c r="W8" s="35">
        <v>54</v>
      </c>
      <c r="X8" s="36">
        <v>36</v>
      </c>
      <c r="Y8" s="34">
        <v>100</v>
      </c>
      <c r="Z8" s="35">
        <v>80</v>
      </c>
      <c r="AA8" s="36">
        <v>20</v>
      </c>
      <c r="AB8" s="34">
        <v>52</v>
      </c>
      <c r="AC8" s="35">
        <v>59</v>
      </c>
      <c r="AD8" s="36">
        <f t="shared" si="0"/>
        <v>-7</v>
      </c>
    </row>
    <row r="9" spans="1:30" ht="17.25" customHeight="1">
      <c r="A9" s="31"/>
      <c r="B9" s="32" t="s">
        <v>14</v>
      </c>
      <c r="C9" s="33"/>
      <c r="D9" s="37">
        <v>1</v>
      </c>
      <c r="E9" s="35">
        <v>7</v>
      </c>
      <c r="F9" s="36">
        <v>-6</v>
      </c>
      <c r="G9" s="37">
        <v>5</v>
      </c>
      <c r="H9" s="35">
        <v>1</v>
      </c>
      <c r="I9" s="36">
        <v>4</v>
      </c>
      <c r="J9" s="37">
        <v>7</v>
      </c>
      <c r="K9" s="38" t="s">
        <v>15</v>
      </c>
      <c r="L9" s="36">
        <v>7</v>
      </c>
      <c r="M9" s="37">
        <v>8</v>
      </c>
      <c r="N9" s="38">
        <v>3</v>
      </c>
      <c r="O9" s="36">
        <f t="shared" si="1"/>
        <v>5</v>
      </c>
      <c r="P9" s="31"/>
      <c r="Q9" s="32" t="s">
        <v>16</v>
      </c>
      <c r="R9" s="33"/>
      <c r="S9" s="34">
        <v>10</v>
      </c>
      <c r="T9" s="35">
        <v>10</v>
      </c>
      <c r="U9" s="39" t="s">
        <v>15</v>
      </c>
      <c r="V9" s="34">
        <v>8</v>
      </c>
      <c r="W9" s="35">
        <v>9</v>
      </c>
      <c r="X9" s="36">
        <v>-1</v>
      </c>
      <c r="Y9" s="34">
        <v>10</v>
      </c>
      <c r="Z9" s="35">
        <v>6</v>
      </c>
      <c r="AA9" s="36">
        <v>4</v>
      </c>
      <c r="AB9" s="34">
        <v>7</v>
      </c>
      <c r="AC9" s="35">
        <v>8</v>
      </c>
      <c r="AD9" s="36">
        <f t="shared" si="0"/>
        <v>-1</v>
      </c>
    </row>
    <row r="10" spans="1:30" ht="17.25" customHeight="1">
      <c r="A10" s="31"/>
      <c r="B10" s="32" t="s">
        <v>17</v>
      </c>
      <c r="C10" s="33"/>
      <c r="D10" s="34">
        <v>14</v>
      </c>
      <c r="E10" s="35">
        <v>24</v>
      </c>
      <c r="F10" s="36">
        <v>-10</v>
      </c>
      <c r="G10" s="34">
        <v>11</v>
      </c>
      <c r="H10" s="35">
        <v>9</v>
      </c>
      <c r="I10" s="36">
        <v>2</v>
      </c>
      <c r="J10" s="34">
        <v>10</v>
      </c>
      <c r="K10" s="35">
        <v>11</v>
      </c>
      <c r="L10" s="36">
        <v>-1</v>
      </c>
      <c r="M10" s="34">
        <v>18</v>
      </c>
      <c r="N10" s="35">
        <v>18</v>
      </c>
      <c r="O10" s="36">
        <f t="shared" si="1"/>
        <v>0</v>
      </c>
      <c r="P10" s="31"/>
      <c r="Q10" s="32" t="s">
        <v>18</v>
      </c>
      <c r="R10" s="33"/>
      <c r="S10" s="34">
        <v>3</v>
      </c>
      <c r="T10" s="35">
        <v>5</v>
      </c>
      <c r="U10" s="36">
        <v>-2</v>
      </c>
      <c r="V10" s="34">
        <v>9</v>
      </c>
      <c r="W10" s="35">
        <v>3</v>
      </c>
      <c r="X10" s="36">
        <v>6</v>
      </c>
      <c r="Y10" s="34">
        <v>4</v>
      </c>
      <c r="Z10" s="35">
        <v>8</v>
      </c>
      <c r="AA10" s="36">
        <v>-4</v>
      </c>
      <c r="AB10" s="34">
        <v>6</v>
      </c>
      <c r="AC10" s="35">
        <v>4</v>
      </c>
      <c r="AD10" s="36">
        <f t="shared" si="0"/>
        <v>2</v>
      </c>
    </row>
    <row r="11" spans="1:30" ht="17.25" customHeight="1">
      <c r="A11" s="31"/>
      <c r="B11" s="32" t="s">
        <v>19</v>
      </c>
      <c r="C11" s="33"/>
      <c r="D11" s="37">
        <v>10</v>
      </c>
      <c r="E11" s="35">
        <v>4</v>
      </c>
      <c r="F11" s="36">
        <v>6</v>
      </c>
      <c r="G11" s="37">
        <v>9</v>
      </c>
      <c r="H11" s="35">
        <v>3</v>
      </c>
      <c r="I11" s="36">
        <v>6</v>
      </c>
      <c r="J11" s="37">
        <v>1</v>
      </c>
      <c r="K11" s="35">
        <v>4</v>
      </c>
      <c r="L11" s="36">
        <v>-3</v>
      </c>
      <c r="M11" s="37">
        <v>5</v>
      </c>
      <c r="N11" s="35">
        <v>5</v>
      </c>
      <c r="O11" s="36">
        <f t="shared" si="1"/>
        <v>0</v>
      </c>
      <c r="P11" s="31"/>
      <c r="Q11" s="32" t="s">
        <v>20</v>
      </c>
      <c r="R11" s="33"/>
      <c r="S11" s="34">
        <v>2</v>
      </c>
      <c r="T11" s="35">
        <v>9</v>
      </c>
      <c r="U11" s="36">
        <v>-7</v>
      </c>
      <c r="V11" s="34">
        <v>3</v>
      </c>
      <c r="W11" s="35">
        <v>5</v>
      </c>
      <c r="X11" s="36">
        <v>-2</v>
      </c>
      <c r="Y11" s="34">
        <v>6</v>
      </c>
      <c r="Z11" s="35">
        <v>1</v>
      </c>
      <c r="AA11" s="36">
        <v>5</v>
      </c>
      <c r="AB11" s="34">
        <v>15</v>
      </c>
      <c r="AC11" s="35">
        <v>5</v>
      </c>
      <c r="AD11" s="36">
        <f t="shared" si="0"/>
        <v>10</v>
      </c>
    </row>
    <row r="12" spans="1:30" ht="17.25" customHeight="1">
      <c r="A12" s="31"/>
      <c r="B12" s="32" t="s">
        <v>21</v>
      </c>
      <c r="C12" s="33"/>
      <c r="D12" s="37">
        <v>18</v>
      </c>
      <c r="E12" s="35">
        <v>6</v>
      </c>
      <c r="F12" s="36">
        <v>12</v>
      </c>
      <c r="G12" s="37">
        <v>11</v>
      </c>
      <c r="H12" s="35">
        <v>11</v>
      </c>
      <c r="I12" s="39" t="s">
        <v>15</v>
      </c>
      <c r="J12" s="37">
        <v>16</v>
      </c>
      <c r="K12" s="35">
        <v>2</v>
      </c>
      <c r="L12" s="36">
        <v>14</v>
      </c>
      <c r="M12" s="37">
        <v>13</v>
      </c>
      <c r="N12" s="35">
        <v>12</v>
      </c>
      <c r="O12" s="36">
        <f t="shared" si="1"/>
        <v>1</v>
      </c>
      <c r="P12" s="31"/>
      <c r="Q12" s="32" t="s">
        <v>22</v>
      </c>
      <c r="R12" s="33"/>
      <c r="S12" s="34">
        <v>2</v>
      </c>
      <c r="T12" s="38">
        <v>4</v>
      </c>
      <c r="U12" s="36">
        <v>-2</v>
      </c>
      <c r="V12" s="34">
        <v>7</v>
      </c>
      <c r="W12" s="38">
        <v>5</v>
      </c>
      <c r="X12" s="36">
        <v>2</v>
      </c>
      <c r="Y12" s="34">
        <v>8</v>
      </c>
      <c r="Z12" s="38">
        <v>2</v>
      </c>
      <c r="AA12" s="36">
        <v>6</v>
      </c>
      <c r="AB12" s="34">
        <v>7</v>
      </c>
      <c r="AC12" s="38">
        <v>3</v>
      </c>
      <c r="AD12" s="36">
        <f t="shared" si="0"/>
        <v>4</v>
      </c>
    </row>
    <row r="13" spans="1:30" ht="17.25" customHeight="1">
      <c r="A13" s="31"/>
      <c r="B13" s="32" t="s">
        <v>23</v>
      </c>
      <c r="C13" s="33"/>
      <c r="D13" s="37">
        <v>9</v>
      </c>
      <c r="E13" s="35">
        <v>5</v>
      </c>
      <c r="F13" s="36">
        <v>4</v>
      </c>
      <c r="G13" s="37">
        <v>8</v>
      </c>
      <c r="H13" s="35">
        <v>3</v>
      </c>
      <c r="I13" s="36">
        <v>5</v>
      </c>
      <c r="J13" s="37">
        <v>8</v>
      </c>
      <c r="K13" s="35">
        <v>9</v>
      </c>
      <c r="L13" s="36">
        <v>-1</v>
      </c>
      <c r="M13" s="37">
        <v>9</v>
      </c>
      <c r="N13" s="35">
        <v>6</v>
      </c>
      <c r="O13" s="36">
        <f t="shared" si="1"/>
        <v>3</v>
      </c>
      <c r="P13" s="31"/>
      <c r="Q13" s="32" t="s">
        <v>24</v>
      </c>
      <c r="R13" s="33"/>
      <c r="S13" s="34">
        <v>18</v>
      </c>
      <c r="T13" s="35">
        <v>12</v>
      </c>
      <c r="U13" s="36">
        <v>6</v>
      </c>
      <c r="V13" s="34">
        <v>20</v>
      </c>
      <c r="W13" s="35">
        <v>9</v>
      </c>
      <c r="X13" s="36">
        <v>11</v>
      </c>
      <c r="Y13" s="34">
        <v>8</v>
      </c>
      <c r="Z13" s="35">
        <v>13</v>
      </c>
      <c r="AA13" s="36">
        <v>-5</v>
      </c>
      <c r="AB13" s="34">
        <v>19</v>
      </c>
      <c r="AC13" s="35">
        <v>7</v>
      </c>
      <c r="AD13" s="36">
        <f t="shared" si="0"/>
        <v>12</v>
      </c>
    </row>
    <row r="14" spans="1:30" ht="17.25" customHeight="1">
      <c r="A14" s="31"/>
      <c r="B14" s="32" t="s">
        <v>25</v>
      </c>
      <c r="C14" s="33"/>
      <c r="D14" s="37">
        <v>10</v>
      </c>
      <c r="E14" s="35">
        <v>7</v>
      </c>
      <c r="F14" s="36">
        <v>3</v>
      </c>
      <c r="G14" s="37">
        <v>18</v>
      </c>
      <c r="H14" s="35">
        <v>15</v>
      </c>
      <c r="I14" s="36">
        <v>3</v>
      </c>
      <c r="J14" s="37">
        <v>11</v>
      </c>
      <c r="K14" s="35">
        <v>21</v>
      </c>
      <c r="L14" s="36">
        <v>-10</v>
      </c>
      <c r="M14" s="37">
        <v>13</v>
      </c>
      <c r="N14" s="35">
        <v>13</v>
      </c>
      <c r="O14" s="36">
        <f t="shared" si="1"/>
        <v>0</v>
      </c>
      <c r="P14" s="31"/>
      <c r="Q14" s="32" t="s">
        <v>26</v>
      </c>
      <c r="R14" s="33"/>
      <c r="S14" s="34">
        <v>14</v>
      </c>
      <c r="T14" s="35">
        <v>19</v>
      </c>
      <c r="U14" s="36">
        <v>-5</v>
      </c>
      <c r="V14" s="34">
        <v>13</v>
      </c>
      <c r="W14" s="35">
        <v>12</v>
      </c>
      <c r="X14" s="36">
        <v>1</v>
      </c>
      <c r="Y14" s="34">
        <v>8</v>
      </c>
      <c r="Z14" s="35">
        <v>16</v>
      </c>
      <c r="AA14" s="36">
        <v>-8</v>
      </c>
      <c r="AB14" s="34">
        <v>16</v>
      </c>
      <c r="AC14" s="35">
        <v>8</v>
      </c>
      <c r="AD14" s="36">
        <f t="shared" si="0"/>
        <v>8</v>
      </c>
    </row>
    <row r="15" spans="1:30" ht="17.25" customHeight="1">
      <c r="A15" s="31"/>
      <c r="B15" s="32" t="s">
        <v>27</v>
      </c>
      <c r="C15" s="33"/>
      <c r="D15" s="37">
        <v>5</v>
      </c>
      <c r="E15" s="35">
        <v>4</v>
      </c>
      <c r="F15" s="36">
        <v>1</v>
      </c>
      <c r="G15" s="37">
        <v>8</v>
      </c>
      <c r="H15" s="35">
        <v>10</v>
      </c>
      <c r="I15" s="36">
        <v>-2</v>
      </c>
      <c r="J15" s="37">
        <v>9</v>
      </c>
      <c r="K15" s="35">
        <v>4</v>
      </c>
      <c r="L15" s="36">
        <v>5</v>
      </c>
      <c r="M15" s="37">
        <v>15</v>
      </c>
      <c r="N15" s="35">
        <v>12</v>
      </c>
      <c r="O15" s="36">
        <f t="shared" si="1"/>
        <v>3</v>
      </c>
      <c r="P15" s="31"/>
      <c r="Q15" s="32" t="s">
        <v>28</v>
      </c>
      <c r="R15" s="33"/>
      <c r="S15" s="34">
        <v>12</v>
      </c>
      <c r="T15" s="38">
        <v>10</v>
      </c>
      <c r="U15" s="36">
        <v>2</v>
      </c>
      <c r="V15" s="34">
        <v>4</v>
      </c>
      <c r="W15" s="38">
        <v>8</v>
      </c>
      <c r="X15" s="36">
        <v>-4</v>
      </c>
      <c r="Y15" s="34">
        <v>1</v>
      </c>
      <c r="Z15" s="38">
        <v>4</v>
      </c>
      <c r="AA15" s="36">
        <v>-3</v>
      </c>
      <c r="AB15" s="34">
        <v>9</v>
      </c>
      <c r="AC15" s="38">
        <v>8</v>
      </c>
      <c r="AD15" s="36">
        <f t="shared" si="0"/>
        <v>1</v>
      </c>
    </row>
    <row r="16" spans="1:30" ht="17.25" customHeight="1">
      <c r="A16" s="31"/>
      <c r="B16" s="32" t="s">
        <v>29</v>
      </c>
      <c r="C16" s="33"/>
      <c r="D16" s="37">
        <v>17</v>
      </c>
      <c r="E16" s="35">
        <v>23</v>
      </c>
      <c r="F16" s="36">
        <v>-6</v>
      </c>
      <c r="G16" s="37">
        <v>13</v>
      </c>
      <c r="H16" s="35">
        <v>11</v>
      </c>
      <c r="I16" s="36">
        <v>2</v>
      </c>
      <c r="J16" s="37">
        <v>20</v>
      </c>
      <c r="K16" s="35">
        <v>18</v>
      </c>
      <c r="L16" s="36">
        <v>2</v>
      </c>
      <c r="M16" s="37">
        <v>20</v>
      </c>
      <c r="N16" s="35">
        <v>23</v>
      </c>
      <c r="O16" s="36">
        <f t="shared" si="1"/>
        <v>-3</v>
      </c>
      <c r="P16" s="31"/>
      <c r="Q16" s="32" t="s">
        <v>30</v>
      </c>
      <c r="R16" s="33"/>
      <c r="S16" s="34">
        <v>6</v>
      </c>
      <c r="T16" s="35">
        <v>5</v>
      </c>
      <c r="U16" s="36">
        <v>1</v>
      </c>
      <c r="V16" s="34">
        <v>4</v>
      </c>
      <c r="W16" s="35">
        <v>2</v>
      </c>
      <c r="X16" s="36">
        <v>2</v>
      </c>
      <c r="Y16" s="34">
        <v>5</v>
      </c>
      <c r="Z16" s="38" t="s">
        <v>31</v>
      </c>
      <c r="AA16" s="36">
        <v>5</v>
      </c>
      <c r="AB16" s="34">
        <v>5</v>
      </c>
      <c r="AC16" s="38">
        <v>4</v>
      </c>
      <c r="AD16" s="36">
        <f t="shared" si="0"/>
        <v>1</v>
      </c>
    </row>
    <row r="17" spans="1:30" ht="17.25" customHeight="1">
      <c r="A17" s="31"/>
      <c r="B17" s="32" t="s">
        <v>32</v>
      </c>
      <c r="C17" s="33"/>
      <c r="D17" s="34">
        <v>55</v>
      </c>
      <c r="E17" s="35">
        <v>47</v>
      </c>
      <c r="F17" s="36">
        <v>8</v>
      </c>
      <c r="G17" s="34">
        <v>63</v>
      </c>
      <c r="H17" s="35">
        <v>38</v>
      </c>
      <c r="I17" s="36">
        <v>25</v>
      </c>
      <c r="J17" s="34">
        <v>50</v>
      </c>
      <c r="K17" s="35">
        <v>52</v>
      </c>
      <c r="L17" s="36">
        <v>-2</v>
      </c>
      <c r="M17" s="34">
        <v>36</v>
      </c>
      <c r="N17" s="35">
        <v>49</v>
      </c>
      <c r="O17" s="36">
        <f t="shared" si="1"/>
        <v>-13</v>
      </c>
      <c r="P17" s="31"/>
      <c r="Q17" s="32" t="s">
        <v>33</v>
      </c>
      <c r="R17" s="33"/>
      <c r="S17" s="34">
        <v>4</v>
      </c>
      <c r="T17" s="35">
        <v>5</v>
      </c>
      <c r="U17" s="36">
        <v>-1</v>
      </c>
      <c r="V17" s="34">
        <v>4</v>
      </c>
      <c r="W17" s="35">
        <v>10</v>
      </c>
      <c r="X17" s="36">
        <v>-6</v>
      </c>
      <c r="Y17" s="34">
        <v>4</v>
      </c>
      <c r="Z17" s="35">
        <v>3</v>
      </c>
      <c r="AA17" s="36">
        <v>1</v>
      </c>
      <c r="AB17" s="34">
        <v>4</v>
      </c>
      <c r="AC17" s="35">
        <v>4</v>
      </c>
      <c r="AD17" s="36">
        <f t="shared" si="0"/>
        <v>0</v>
      </c>
    </row>
    <row r="18" spans="1:30" ht="17.25" customHeight="1">
      <c r="A18" s="31"/>
      <c r="B18" s="32" t="s">
        <v>34</v>
      </c>
      <c r="C18" s="33"/>
      <c r="D18" s="34">
        <v>52</v>
      </c>
      <c r="E18" s="35">
        <v>75</v>
      </c>
      <c r="F18" s="36">
        <v>-23</v>
      </c>
      <c r="G18" s="34">
        <v>28</v>
      </c>
      <c r="H18" s="35">
        <v>38</v>
      </c>
      <c r="I18" s="36">
        <v>-10</v>
      </c>
      <c r="J18" s="34">
        <v>62</v>
      </c>
      <c r="K18" s="35">
        <v>45</v>
      </c>
      <c r="L18" s="36">
        <v>17</v>
      </c>
      <c r="M18" s="34">
        <v>60</v>
      </c>
      <c r="N18" s="35">
        <v>57</v>
      </c>
      <c r="O18" s="36">
        <f t="shared" si="1"/>
        <v>3</v>
      </c>
      <c r="P18" s="31"/>
      <c r="Q18" s="32" t="s">
        <v>35</v>
      </c>
      <c r="R18" s="33"/>
      <c r="S18" s="34">
        <v>10</v>
      </c>
      <c r="T18" s="35">
        <v>2</v>
      </c>
      <c r="U18" s="36">
        <v>8</v>
      </c>
      <c r="V18" s="34">
        <v>11</v>
      </c>
      <c r="W18" s="35">
        <v>4</v>
      </c>
      <c r="X18" s="36">
        <v>7</v>
      </c>
      <c r="Y18" s="34">
        <v>7</v>
      </c>
      <c r="Z18" s="35">
        <v>6</v>
      </c>
      <c r="AA18" s="36">
        <v>1</v>
      </c>
      <c r="AB18" s="34">
        <v>3</v>
      </c>
      <c r="AC18" s="35">
        <v>5</v>
      </c>
      <c r="AD18" s="36">
        <f t="shared" si="0"/>
        <v>-2</v>
      </c>
    </row>
    <row r="19" spans="1:30" ht="17.25" customHeight="1">
      <c r="A19" s="31"/>
      <c r="B19" s="32" t="s">
        <v>36</v>
      </c>
      <c r="C19" s="33"/>
      <c r="D19" s="34">
        <v>121</v>
      </c>
      <c r="E19" s="35">
        <v>144</v>
      </c>
      <c r="F19" s="36">
        <v>-23</v>
      </c>
      <c r="G19" s="34">
        <v>94</v>
      </c>
      <c r="H19" s="35">
        <v>144</v>
      </c>
      <c r="I19" s="36">
        <v>-50</v>
      </c>
      <c r="J19" s="34">
        <v>97</v>
      </c>
      <c r="K19" s="35">
        <v>168</v>
      </c>
      <c r="L19" s="36">
        <v>-71</v>
      </c>
      <c r="M19" s="34">
        <v>100</v>
      </c>
      <c r="N19" s="35">
        <v>163</v>
      </c>
      <c r="O19" s="36">
        <f t="shared" si="1"/>
        <v>-63</v>
      </c>
      <c r="P19" s="31"/>
      <c r="Q19" s="32" t="s">
        <v>37</v>
      </c>
      <c r="R19" s="33"/>
      <c r="S19" s="34">
        <v>3</v>
      </c>
      <c r="T19" s="35">
        <v>2</v>
      </c>
      <c r="U19" s="39">
        <v>1</v>
      </c>
      <c r="V19" s="34">
        <v>1</v>
      </c>
      <c r="W19" s="35">
        <v>1</v>
      </c>
      <c r="X19" s="39" t="s">
        <v>15</v>
      </c>
      <c r="Y19" s="34">
        <v>2</v>
      </c>
      <c r="Z19" s="35">
        <v>2</v>
      </c>
      <c r="AA19" s="39" t="s">
        <v>15</v>
      </c>
      <c r="AB19" s="34">
        <v>8</v>
      </c>
      <c r="AC19" s="35">
        <v>4</v>
      </c>
      <c r="AD19" s="36">
        <f t="shared" si="0"/>
        <v>4</v>
      </c>
    </row>
    <row r="20" spans="1:30" ht="17.25" customHeight="1">
      <c r="A20" s="31"/>
      <c r="B20" s="32" t="s">
        <v>38</v>
      </c>
      <c r="C20" s="33"/>
      <c r="D20" s="34">
        <v>79</v>
      </c>
      <c r="E20" s="35">
        <v>88</v>
      </c>
      <c r="F20" s="36">
        <v>-9</v>
      </c>
      <c r="G20" s="34">
        <v>77</v>
      </c>
      <c r="H20" s="35">
        <v>83</v>
      </c>
      <c r="I20" s="36">
        <v>-6</v>
      </c>
      <c r="J20" s="34">
        <v>82</v>
      </c>
      <c r="K20" s="35">
        <v>100</v>
      </c>
      <c r="L20" s="36">
        <v>-18</v>
      </c>
      <c r="M20" s="34">
        <v>71</v>
      </c>
      <c r="N20" s="35">
        <v>100</v>
      </c>
      <c r="O20" s="36">
        <f t="shared" si="1"/>
        <v>-29</v>
      </c>
      <c r="P20" s="31"/>
      <c r="Q20" s="32" t="s">
        <v>39</v>
      </c>
      <c r="R20" s="33"/>
      <c r="S20" s="34">
        <v>41</v>
      </c>
      <c r="T20" s="35">
        <v>19</v>
      </c>
      <c r="U20" s="36">
        <v>22</v>
      </c>
      <c r="V20" s="34">
        <v>46</v>
      </c>
      <c r="W20" s="35">
        <v>22</v>
      </c>
      <c r="X20" s="36">
        <v>24</v>
      </c>
      <c r="Y20" s="34">
        <v>22</v>
      </c>
      <c r="Z20" s="35">
        <v>32</v>
      </c>
      <c r="AA20" s="36">
        <v>-10</v>
      </c>
      <c r="AB20" s="34">
        <v>24</v>
      </c>
      <c r="AC20" s="35">
        <v>28</v>
      </c>
      <c r="AD20" s="36">
        <f t="shared" si="0"/>
        <v>-4</v>
      </c>
    </row>
    <row r="21" spans="1:30" ht="17.25" customHeight="1">
      <c r="A21" s="31"/>
      <c r="B21" s="32" t="s">
        <v>40</v>
      </c>
      <c r="C21" s="33"/>
      <c r="D21" s="34">
        <v>85</v>
      </c>
      <c r="E21" s="35">
        <v>56</v>
      </c>
      <c r="F21" s="36">
        <v>29</v>
      </c>
      <c r="G21" s="34">
        <v>89</v>
      </c>
      <c r="H21" s="35">
        <v>62</v>
      </c>
      <c r="I21" s="36">
        <v>27</v>
      </c>
      <c r="J21" s="34">
        <v>68</v>
      </c>
      <c r="K21" s="35">
        <v>75</v>
      </c>
      <c r="L21" s="36">
        <v>-7</v>
      </c>
      <c r="M21" s="34">
        <v>91</v>
      </c>
      <c r="N21" s="35">
        <v>64</v>
      </c>
      <c r="O21" s="36">
        <f t="shared" si="1"/>
        <v>27</v>
      </c>
      <c r="P21" s="31"/>
      <c r="Q21" s="32" t="s">
        <v>41</v>
      </c>
      <c r="R21" s="33"/>
      <c r="S21" s="37">
        <v>3</v>
      </c>
      <c r="T21" s="38" t="s">
        <v>15</v>
      </c>
      <c r="U21" s="36">
        <v>3</v>
      </c>
      <c r="V21" s="37">
        <v>8</v>
      </c>
      <c r="W21" s="38">
        <v>2</v>
      </c>
      <c r="X21" s="36">
        <v>6</v>
      </c>
      <c r="Y21" s="37">
        <v>2</v>
      </c>
      <c r="Z21" s="38">
        <v>7</v>
      </c>
      <c r="AA21" s="36">
        <v>-5</v>
      </c>
      <c r="AB21" s="37">
        <v>1</v>
      </c>
      <c r="AC21" s="38">
        <v>1</v>
      </c>
      <c r="AD21" s="36">
        <f t="shared" si="0"/>
        <v>0</v>
      </c>
    </row>
    <row r="22" spans="1:30" ht="17.25" customHeight="1">
      <c r="A22" s="31"/>
      <c r="B22" s="32" t="s">
        <v>42</v>
      </c>
      <c r="C22" s="33"/>
      <c r="D22" s="34">
        <v>183</v>
      </c>
      <c r="E22" s="35">
        <v>172</v>
      </c>
      <c r="F22" s="36">
        <v>11</v>
      </c>
      <c r="G22" s="34">
        <v>180</v>
      </c>
      <c r="H22" s="35">
        <v>166</v>
      </c>
      <c r="I22" s="36">
        <v>14</v>
      </c>
      <c r="J22" s="34">
        <v>144</v>
      </c>
      <c r="K22" s="35">
        <v>199</v>
      </c>
      <c r="L22" s="36">
        <v>-55</v>
      </c>
      <c r="M22" s="34">
        <v>172</v>
      </c>
      <c r="N22" s="35">
        <v>198</v>
      </c>
      <c r="O22" s="36">
        <f t="shared" si="1"/>
        <v>-26</v>
      </c>
      <c r="P22" s="31"/>
      <c r="Q22" s="32" t="s">
        <v>43</v>
      </c>
      <c r="R22" s="33"/>
      <c r="S22" s="34">
        <v>6</v>
      </c>
      <c r="T22" s="35">
        <v>6</v>
      </c>
      <c r="U22" s="39" t="s">
        <v>15</v>
      </c>
      <c r="V22" s="34">
        <v>1</v>
      </c>
      <c r="W22" s="35">
        <v>9</v>
      </c>
      <c r="X22" s="36">
        <v>-8</v>
      </c>
      <c r="Y22" s="34">
        <v>2</v>
      </c>
      <c r="Z22" s="35">
        <v>9</v>
      </c>
      <c r="AA22" s="36">
        <v>-7</v>
      </c>
      <c r="AB22" s="34">
        <v>4</v>
      </c>
      <c r="AC22" s="35">
        <v>4</v>
      </c>
      <c r="AD22" s="36">
        <f t="shared" si="0"/>
        <v>0</v>
      </c>
    </row>
    <row r="23" spans="1:30" ht="17.25" customHeight="1">
      <c r="A23" s="31"/>
      <c r="B23" s="32" t="s">
        <v>44</v>
      </c>
      <c r="C23" s="33"/>
      <c r="D23" s="34">
        <v>105</v>
      </c>
      <c r="E23" s="35">
        <v>64</v>
      </c>
      <c r="F23" s="36">
        <v>41</v>
      </c>
      <c r="G23" s="34">
        <v>82</v>
      </c>
      <c r="H23" s="35">
        <v>63</v>
      </c>
      <c r="I23" s="36">
        <v>19</v>
      </c>
      <c r="J23" s="34">
        <v>91</v>
      </c>
      <c r="K23" s="35">
        <v>78</v>
      </c>
      <c r="L23" s="36">
        <v>13</v>
      </c>
      <c r="M23" s="34">
        <v>109</v>
      </c>
      <c r="N23" s="35">
        <v>88</v>
      </c>
      <c r="O23" s="36">
        <f t="shared" si="1"/>
        <v>21</v>
      </c>
      <c r="P23" s="31"/>
      <c r="Q23" s="32" t="s">
        <v>45</v>
      </c>
      <c r="R23" s="33"/>
      <c r="S23" s="34">
        <v>2</v>
      </c>
      <c r="T23" s="35">
        <v>7</v>
      </c>
      <c r="U23" s="36">
        <v>-5</v>
      </c>
      <c r="V23" s="34">
        <v>4</v>
      </c>
      <c r="W23" s="35">
        <v>4</v>
      </c>
      <c r="X23" s="39" t="s">
        <v>15</v>
      </c>
      <c r="Y23" s="34">
        <v>2</v>
      </c>
      <c r="Z23" s="35">
        <v>5</v>
      </c>
      <c r="AA23" s="36">
        <v>-3</v>
      </c>
      <c r="AB23" s="34">
        <v>8</v>
      </c>
      <c r="AC23" s="35">
        <v>1</v>
      </c>
      <c r="AD23" s="36">
        <f t="shared" si="0"/>
        <v>7</v>
      </c>
    </row>
    <row r="24" spans="1:30" ht="17.25" customHeight="1">
      <c r="A24" s="31"/>
      <c r="B24" s="32" t="s">
        <v>46</v>
      </c>
      <c r="C24" s="33"/>
      <c r="D24" s="37">
        <v>5</v>
      </c>
      <c r="E24" s="35">
        <v>3</v>
      </c>
      <c r="F24" s="36">
        <v>2</v>
      </c>
      <c r="G24" s="37">
        <v>3</v>
      </c>
      <c r="H24" s="35">
        <v>3</v>
      </c>
      <c r="I24" s="39" t="s">
        <v>15</v>
      </c>
      <c r="J24" s="37">
        <v>2</v>
      </c>
      <c r="K24" s="35">
        <v>1</v>
      </c>
      <c r="L24" s="36">
        <v>1</v>
      </c>
      <c r="M24" s="37">
        <v>8</v>
      </c>
      <c r="N24" s="35">
        <v>4</v>
      </c>
      <c r="O24" s="36">
        <f t="shared" si="1"/>
        <v>4</v>
      </c>
      <c r="P24" s="31"/>
      <c r="Q24" s="32" t="s">
        <v>47</v>
      </c>
      <c r="R24" s="33"/>
      <c r="S24" s="34">
        <v>6</v>
      </c>
      <c r="T24" s="38">
        <v>7</v>
      </c>
      <c r="U24" s="36">
        <v>-1</v>
      </c>
      <c r="V24" s="34">
        <v>9</v>
      </c>
      <c r="W24" s="38">
        <v>7</v>
      </c>
      <c r="X24" s="36">
        <v>2</v>
      </c>
      <c r="Y24" s="34">
        <v>6</v>
      </c>
      <c r="Z24" s="38">
        <v>19</v>
      </c>
      <c r="AA24" s="36">
        <v>-13</v>
      </c>
      <c r="AB24" s="34">
        <v>1</v>
      </c>
      <c r="AC24" s="38">
        <v>2</v>
      </c>
      <c r="AD24" s="36">
        <f t="shared" si="0"/>
        <v>-1</v>
      </c>
    </row>
    <row r="25" spans="1:30" ht="17.25" customHeight="1">
      <c r="A25" s="31"/>
      <c r="B25" s="32" t="s">
        <v>48</v>
      </c>
      <c r="C25" s="33"/>
      <c r="D25" s="34">
        <v>61</v>
      </c>
      <c r="E25" s="35">
        <v>59</v>
      </c>
      <c r="F25" s="36">
        <v>2</v>
      </c>
      <c r="G25" s="34">
        <v>57</v>
      </c>
      <c r="H25" s="35">
        <v>39</v>
      </c>
      <c r="I25" s="36">
        <v>18</v>
      </c>
      <c r="J25" s="34">
        <v>54</v>
      </c>
      <c r="K25" s="35">
        <v>53</v>
      </c>
      <c r="L25" s="36">
        <v>1</v>
      </c>
      <c r="M25" s="34">
        <v>47</v>
      </c>
      <c r="N25" s="35">
        <v>49</v>
      </c>
      <c r="O25" s="36">
        <f t="shared" si="1"/>
        <v>-2</v>
      </c>
      <c r="P25" s="31"/>
      <c r="Q25" s="32" t="s">
        <v>49</v>
      </c>
      <c r="R25" s="33"/>
      <c r="S25" s="34">
        <v>4</v>
      </c>
      <c r="T25" s="35">
        <v>3</v>
      </c>
      <c r="U25" s="36">
        <v>1</v>
      </c>
      <c r="V25" s="34">
        <v>3</v>
      </c>
      <c r="W25" s="35">
        <v>1</v>
      </c>
      <c r="X25" s="36">
        <v>2</v>
      </c>
      <c r="Y25" s="34">
        <v>1</v>
      </c>
      <c r="Z25" s="35">
        <v>2</v>
      </c>
      <c r="AA25" s="36">
        <v>-1</v>
      </c>
      <c r="AB25" s="34">
        <v>1</v>
      </c>
      <c r="AC25" s="35">
        <v>2</v>
      </c>
      <c r="AD25" s="36">
        <f t="shared" si="0"/>
        <v>-1</v>
      </c>
    </row>
    <row r="26" spans="1:30" ht="17.25" customHeight="1">
      <c r="A26" s="31"/>
      <c r="B26" s="32" t="s">
        <v>50</v>
      </c>
      <c r="C26" s="33"/>
      <c r="D26" s="34">
        <v>49</v>
      </c>
      <c r="E26" s="35">
        <v>30</v>
      </c>
      <c r="F26" s="36">
        <v>19</v>
      </c>
      <c r="G26" s="34">
        <v>40</v>
      </c>
      <c r="H26" s="35">
        <v>40</v>
      </c>
      <c r="I26" s="39" t="s">
        <v>15</v>
      </c>
      <c r="J26" s="34">
        <v>41</v>
      </c>
      <c r="K26" s="35">
        <v>44</v>
      </c>
      <c r="L26" s="36">
        <v>-3</v>
      </c>
      <c r="M26" s="34">
        <v>50</v>
      </c>
      <c r="N26" s="35">
        <v>46</v>
      </c>
      <c r="O26" s="36">
        <f t="shared" si="1"/>
        <v>4</v>
      </c>
      <c r="P26" s="31"/>
      <c r="Q26" s="32" t="s">
        <v>51</v>
      </c>
      <c r="R26" s="33"/>
      <c r="S26" s="34">
        <v>2</v>
      </c>
      <c r="T26" s="35">
        <v>7</v>
      </c>
      <c r="U26" s="36">
        <v>-5</v>
      </c>
      <c r="V26" s="34">
        <v>3</v>
      </c>
      <c r="W26" s="35">
        <v>2</v>
      </c>
      <c r="X26" s="36">
        <v>1</v>
      </c>
      <c r="Y26" s="34">
        <v>6</v>
      </c>
      <c r="Z26" s="35">
        <v>3</v>
      </c>
      <c r="AA26" s="36">
        <v>3</v>
      </c>
      <c r="AB26" s="34">
        <v>5</v>
      </c>
      <c r="AC26" s="35">
        <v>6</v>
      </c>
      <c r="AD26" s="36">
        <f t="shared" si="0"/>
        <v>-1</v>
      </c>
    </row>
    <row r="27" spans="1:30" ht="17.25" customHeight="1">
      <c r="A27" s="31"/>
      <c r="B27" s="32" t="s">
        <v>52</v>
      </c>
      <c r="C27" s="33"/>
      <c r="D27" s="34">
        <v>71</v>
      </c>
      <c r="E27" s="35">
        <v>36</v>
      </c>
      <c r="F27" s="36">
        <v>35</v>
      </c>
      <c r="G27" s="34">
        <v>64</v>
      </c>
      <c r="H27" s="35">
        <v>48</v>
      </c>
      <c r="I27" s="36">
        <v>16</v>
      </c>
      <c r="J27" s="34">
        <v>61</v>
      </c>
      <c r="K27" s="35">
        <v>49</v>
      </c>
      <c r="L27" s="36">
        <v>12</v>
      </c>
      <c r="M27" s="34">
        <v>57</v>
      </c>
      <c r="N27" s="35">
        <v>67</v>
      </c>
      <c r="O27" s="36">
        <f t="shared" si="1"/>
        <v>-10</v>
      </c>
      <c r="P27" s="31"/>
      <c r="Q27" s="32" t="s">
        <v>53</v>
      </c>
      <c r="R27" s="33"/>
      <c r="S27" s="34">
        <v>16</v>
      </c>
      <c r="T27" s="35">
        <v>6</v>
      </c>
      <c r="U27" s="36">
        <v>10</v>
      </c>
      <c r="V27" s="34">
        <v>3</v>
      </c>
      <c r="W27" s="35">
        <v>9</v>
      </c>
      <c r="X27" s="36">
        <v>-6</v>
      </c>
      <c r="Y27" s="34">
        <v>16</v>
      </c>
      <c r="Z27" s="35">
        <v>10</v>
      </c>
      <c r="AA27" s="36">
        <v>6</v>
      </c>
      <c r="AB27" s="34">
        <v>6</v>
      </c>
      <c r="AC27" s="35">
        <v>7</v>
      </c>
      <c r="AD27" s="36">
        <f t="shared" si="0"/>
        <v>-1</v>
      </c>
    </row>
    <row r="28" spans="1:30" ht="17.25" customHeight="1">
      <c r="A28" s="31"/>
      <c r="B28" s="32" t="s">
        <v>54</v>
      </c>
      <c r="C28" s="33"/>
      <c r="D28" s="34">
        <v>132</v>
      </c>
      <c r="E28" s="35">
        <v>158</v>
      </c>
      <c r="F28" s="36">
        <v>-26</v>
      </c>
      <c r="G28" s="34">
        <v>121</v>
      </c>
      <c r="H28" s="35">
        <v>173</v>
      </c>
      <c r="I28" s="36">
        <v>-52</v>
      </c>
      <c r="J28" s="34">
        <v>181</v>
      </c>
      <c r="K28" s="35">
        <v>194</v>
      </c>
      <c r="L28" s="36">
        <v>-13</v>
      </c>
      <c r="M28" s="34">
        <v>174</v>
      </c>
      <c r="N28" s="35">
        <v>158</v>
      </c>
      <c r="O28" s="36">
        <f t="shared" si="1"/>
        <v>16</v>
      </c>
      <c r="P28" s="31"/>
      <c r="Q28" s="32" t="s">
        <v>55</v>
      </c>
      <c r="R28" s="33"/>
      <c r="S28" s="34">
        <v>56</v>
      </c>
      <c r="T28" s="35">
        <v>52</v>
      </c>
      <c r="U28" s="36">
        <v>4</v>
      </c>
      <c r="V28" s="34">
        <v>69</v>
      </c>
      <c r="W28" s="35">
        <v>57</v>
      </c>
      <c r="X28" s="36">
        <v>12</v>
      </c>
      <c r="Y28" s="34">
        <v>73</v>
      </c>
      <c r="Z28" s="35">
        <v>54</v>
      </c>
      <c r="AA28" s="36">
        <v>19</v>
      </c>
      <c r="AB28" s="34">
        <v>97</v>
      </c>
      <c r="AC28" s="35">
        <v>67</v>
      </c>
      <c r="AD28" s="36">
        <f t="shared" si="0"/>
        <v>30</v>
      </c>
    </row>
    <row r="29" spans="1:30" ht="17.25" customHeight="1">
      <c r="A29" s="31"/>
      <c r="B29" s="32" t="s">
        <v>56</v>
      </c>
      <c r="C29" s="33"/>
      <c r="D29" s="34">
        <v>48</v>
      </c>
      <c r="E29" s="35">
        <v>21</v>
      </c>
      <c r="F29" s="36">
        <v>27</v>
      </c>
      <c r="G29" s="34">
        <v>28</v>
      </c>
      <c r="H29" s="35">
        <v>35</v>
      </c>
      <c r="I29" s="36">
        <v>-7</v>
      </c>
      <c r="J29" s="34">
        <v>49</v>
      </c>
      <c r="K29" s="35">
        <v>48</v>
      </c>
      <c r="L29" s="36">
        <v>1</v>
      </c>
      <c r="M29" s="34">
        <v>44</v>
      </c>
      <c r="N29" s="35">
        <v>39</v>
      </c>
      <c r="O29" s="36">
        <f t="shared" si="1"/>
        <v>5</v>
      </c>
      <c r="P29" s="31"/>
      <c r="Q29" s="40" t="s">
        <v>57</v>
      </c>
      <c r="R29" s="33"/>
      <c r="S29" s="34">
        <v>17</v>
      </c>
      <c r="T29" s="38">
        <v>28</v>
      </c>
      <c r="U29" s="36">
        <v>-11</v>
      </c>
      <c r="V29" s="34">
        <v>22</v>
      </c>
      <c r="W29" s="38">
        <v>28</v>
      </c>
      <c r="X29" s="36">
        <v>-6</v>
      </c>
      <c r="Y29" s="34">
        <v>27</v>
      </c>
      <c r="Z29" s="38">
        <v>31</v>
      </c>
      <c r="AA29" s="36">
        <v>-4</v>
      </c>
      <c r="AB29" s="34">
        <v>19</v>
      </c>
      <c r="AC29" s="38">
        <v>20</v>
      </c>
      <c r="AD29" s="36">
        <f t="shared" si="0"/>
        <v>-1</v>
      </c>
    </row>
    <row r="30" spans="1:30" ht="17.25" customHeight="1">
      <c r="A30" s="15"/>
      <c r="B30" s="41" t="s">
        <v>58</v>
      </c>
      <c r="C30" s="42"/>
      <c r="D30" s="43">
        <v>37</v>
      </c>
      <c r="E30" s="44">
        <v>34</v>
      </c>
      <c r="F30" s="45">
        <v>3</v>
      </c>
      <c r="G30" s="43">
        <v>49</v>
      </c>
      <c r="H30" s="44">
        <v>29</v>
      </c>
      <c r="I30" s="45">
        <v>20</v>
      </c>
      <c r="J30" s="43">
        <v>37</v>
      </c>
      <c r="K30" s="44">
        <v>41</v>
      </c>
      <c r="L30" s="45">
        <v>-4</v>
      </c>
      <c r="M30" s="43">
        <v>56</v>
      </c>
      <c r="N30" s="44">
        <v>38</v>
      </c>
      <c r="O30" s="45">
        <f t="shared" si="1"/>
        <v>18</v>
      </c>
      <c r="P30" s="46"/>
      <c r="Q30" s="47" t="s">
        <v>59</v>
      </c>
      <c r="R30" s="48"/>
      <c r="S30" s="49">
        <v>1720</v>
      </c>
      <c r="T30" s="50">
        <v>1508</v>
      </c>
      <c r="U30" s="51">
        <v>212</v>
      </c>
      <c r="V30" s="49">
        <v>1553</v>
      </c>
      <c r="W30" s="50">
        <v>1440</v>
      </c>
      <c r="X30" s="51">
        <v>113</v>
      </c>
      <c r="Y30" s="49">
        <v>1604</v>
      </c>
      <c r="Z30" s="50">
        <v>1682</v>
      </c>
      <c r="AA30" s="51">
        <v>-78</v>
      </c>
      <c r="AB30" s="49">
        <f>SUM(M7:M30,AB6:AB29)</f>
        <v>1647</v>
      </c>
      <c r="AC30" s="50">
        <f>SUM(N7:N30,AC6:AC29)</f>
        <v>1621</v>
      </c>
      <c r="AD30" s="45">
        <f t="shared" si="0"/>
        <v>26</v>
      </c>
    </row>
    <row r="31" spans="1:30" ht="12" customHeight="1">
      <c r="A31" s="75" t="s">
        <v>60</v>
      </c>
      <c r="B31" s="75"/>
      <c r="C31" s="75"/>
      <c r="D31" s="75"/>
      <c r="E31" s="1"/>
      <c r="F31" s="52"/>
      <c r="G31" s="52"/>
      <c r="H31" s="52"/>
      <c r="I31" s="52"/>
      <c r="J31" s="52"/>
      <c r="K31" s="53"/>
      <c r="L31" s="53"/>
      <c r="M31" s="52"/>
      <c r="N31" s="53"/>
      <c r="O31" s="53"/>
      <c r="P31" s="54" t="s">
        <v>61</v>
      </c>
      <c r="Q31" s="55"/>
      <c r="R31" s="1"/>
      <c r="S31" s="1"/>
      <c r="T31" s="1"/>
      <c r="U31" s="1"/>
      <c r="V31" s="1"/>
      <c r="W31" s="1"/>
      <c r="X31" s="1"/>
      <c r="Y31" s="56"/>
      <c r="Z31" s="1"/>
      <c r="AA31" s="1"/>
      <c r="AB31" s="56"/>
      <c r="AC31" s="1"/>
      <c r="AD31" s="1"/>
    </row>
    <row r="32" spans="1:30" ht="9.75" customHeight="1">
      <c r="A32" s="57" t="s">
        <v>62</v>
      </c>
      <c r="B32" s="2"/>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sheetData>
  <mergeCells count="11">
    <mergeCell ref="S4:U4"/>
    <mergeCell ref="V4:X4"/>
    <mergeCell ref="Y4:AA4"/>
    <mergeCell ref="AB4:AD4"/>
    <mergeCell ref="A31:D31"/>
    <mergeCell ref="B4:B5"/>
    <mergeCell ref="D4:F4"/>
    <mergeCell ref="G4:I4"/>
    <mergeCell ref="J4:L4"/>
    <mergeCell ref="M4:O4"/>
    <mergeCell ref="Q4:Q5"/>
  </mergeCells>
  <phoneticPr fontId="2"/>
  <printOptions horizontalCentered="1"/>
  <pageMargins left="0.59055118110236227" right="0.59055118110236227" top="0.39370078740157483" bottom="0.59055118110236227" header="0.51181102362204722" footer="0.19685039370078741"/>
  <pageSetup paperSize="11" scale="91" firstPageNumber="22" orientation="portrait" useFirstPageNumber="1" r:id="rId1"/>
  <headerFooter alignWithMargins="0">
    <oddFooter>&amp;C&amp;"ＭＳ Ｐ明朝,標準"&amp;9- &amp;P -</oddFoot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zoomScaleSheetLayoutView="100" workbookViewId="0">
      <selection activeCell="Q13" sqref="Q13"/>
    </sheetView>
  </sheetViews>
  <sheetFormatPr defaultRowHeight="13.5"/>
  <cols>
    <col min="1" max="1" width="0.75" style="4" customWidth="1"/>
    <col min="2" max="2" width="7.875" style="58" customWidth="1"/>
    <col min="3" max="3" width="0.75" style="4" customWidth="1"/>
    <col min="4" max="15" width="4.125" style="4" customWidth="1"/>
    <col min="16" max="16384" width="9" style="4"/>
  </cols>
  <sheetData>
    <row r="1" spans="1:15" ht="15" customHeight="1">
      <c r="B1" s="3"/>
    </row>
    <row r="2" spans="1:15" ht="21" customHeight="1">
      <c r="A2" s="5" t="s">
        <v>63</v>
      </c>
      <c r="B2" s="5"/>
      <c r="C2" s="5"/>
      <c r="D2" s="5"/>
      <c r="E2" s="5"/>
      <c r="F2" s="5"/>
      <c r="G2" s="5"/>
      <c r="H2" s="5"/>
      <c r="I2" s="5"/>
      <c r="J2" s="5"/>
      <c r="K2" s="5"/>
      <c r="L2" s="5"/>
      <c r="M2" s="5"/>
      <c r="N2" s="5"/>
      <c r="O2" s="9" t="s">
        <v>2</v>
      </c>
    </row>
    <row r="3" spans="1:15" ht="3" customHeight="1" thickBot="1">
      <c r="A3" s="1"/>
      <c r="B3" s="2"/>
      <c r="C3" s="1"/>
      <c r="D3" s="1"/>
      <c r="E3" s="1"/>
      <c r="F3" s="10"/>
      <c r="G3" s="1"/>
      <c r="H3" s="1"/>
      <c r="I3" s="1"/>
      <c r="J3" s="1"/>
      <c r="K3" s="1"/>
      <c r="L3" s="1"/>
      <c r="M3" s="1"/>
      <c r="N3" s="1"/>
      <c r="O3" s="10"/>
    </row>
    <row r="4" spans="1:15" ht="19.5" customHeight="1">
      <c r="A4" s="11"/>
      <c r="B4" s="78" t="s">
        <v>64</v>
      </c>
      <c r="C4" s="59"/>
      <c r="D4" s="79" t="s">
        <v>65</v>
      </c>
      <c r="E4" s="78"/>
      <c r="F4" s="80"/>
      <c r="G4" s="79">
        <v>26</v>
      </c>
      <c r="H4" s="78"/>
      <c r="I4" s="80"/>
      <c r="J4" s="74">
        <v>27</v>
      </c>
      <c r="K4" s="74"/>
      <c r="L4" s="74"/>
      <c r="M4" s="74">
        <v>28</v>
      </c>
      <c r="N4" s="74"/>
      <c r="O4" s="74"/>
    </row>
    <row r="5" spans="1:15" ht="19.5" customHeight="1">
      <c r="A5" s="15"/>
      <c r="B5" s="77"/>
      <c r="C5" s="60"/>
      <c r="D5" s="61" t="s">
        <v>5</v>
      </c>
      <c r="E5" s="62" t="s">
        <v>6</v>
      </c>
      <c r="F5" s="19" t="s">
        <v>7</v>
      </c>
      <c r="G5" s="61" t="s">
        <v>5</v>
      </c>
      <c r="H5" s="62" t="s">
        <v>6</v>
      </c>
      <c r="I5" s="19" t="s">
        <v>7</v>
      </c>
      <c r="J5" s="61" t="s">
        <v>5</v>
      </c>
      <c r="K5" s="62" t="s">
        <v>6</v>
      </c>
      <c r="L5" s="19" t="s">
        <v>7</v>
      </c>
      <c r="M5" s="61" t="s">
        <v>5</v>
      </c>
      <c r="N5" s="18" t="s">
        <v>6</v>
      </c>
      <c r="O5" s="19" t="s">
        <v>7</v>
      </c>
    </row>
    <row r="6" spans="1:15" ht="19.5" customHeight="1">
      <c r="A6" s="63"/>
      <c r="B6" s="64" t="s">
        <v>66</v>
      </c>
      <c r="C6" s="65"/>
      <c r="D6" s="66">
        <v>1164</v>
      </c>
      <c r="E6" s="67">
        <v>1033</v>
      </c>
      <c r="F6" s="36">
        <v>131</v>
      </c>
      <c r="G6" s="66">
        <v>1012</v>
      </c>
      <c r="H6" s="67">
        <v>959</v>
      </c>
      <c r="I6" s="36">
        <v>53</v>
      </c>
      <c r="J6" s="66">
        <v>972</v>
      </c>
      <c r="K6" s="67">
        <v>978</v>
      </c>
      <c r="L6" s="36">
        <v>-6</v>
      </c>
      <c r="M6" s="66">
        <v>939</v>
      </c>
      <c r="N6" s="35">
        <v>958</v>
      </c>
      <c r="O6" s="36">
        <f>M6-N6</f>
        <v>-19</v>
      </c>
    </row>
    <row r="7" spans="1:15" ht="19.5" customHeight="1">
      <c r="A7" s="31"/>
      <c r="B7" s="32" t="s">
        <v>67</v>
      </c>
      <c r="C7" s="33"/>
      <c r="D7" s="34">
        <v>40</v>
      </c>
      <c r="E7" s="35">
        <v>27</v>
      </c>
      <c r="F7" s="36">
        <v>13</v>
      </c>
      <c r="G7" s="34">
        <v>45</v>
      </c>
      <c r="H7" s="35">
        <v>30</v>
      </c>
      <c r="I7" s="36">
        <v>15</v>
      </c>
      <c r="J7" s="34">
        <v>35</v>
      </c>
      <c r="K7" s="35">
        <v>22</v>
      </c>
      <c r="L7" s="36">
        <v>13</v>
      </c>
      <c r="M7" s="34">
        <v>35</v>
      </c>
      <c r="N7" s="35">
        <v>25</v>
      </c>
      <c r="O7" s="36">
        <f t="shared" ref="O7:O25" si="0">M7-N7</f>
        <v>10</v>
      </c>
    </row>
    <row r="8" spans="1:15" ht="19.5" customHeight="1">
      <c r="A8" s="31"/>
      <c r="B8" s="32" t="s">
        <v>68</v>
      </c>
      <c r="C8" s="33"/>
      <c r="D8" s="34">
        <v>116</v>
      </c>
      <c r="E8" s="35">
        <v>81</v>
      </c>
      <c r="F8" s="36">
        <v>35</v>
      </c>
      <c r="G8" s="34">
        <v>104</v>
      </c>
      <c r="H8" s="35">
        <v>76</v>
      </c>
      <c r="I8" s="36">
        <v>28</v>
      </c>
      <c r="J8" s="34">
        <v>103</v>
      </c>
      <c r="K8" s="35">
        <v>76</v>
      </c>
      <c r="L8" s="36">
        <v>27</v>
      </c>
      <c r="M8" s="34">
        <v>92</v>
      </c>
      <c r="N8" s="35">
        <v>84</v>
      </c>
      <c r="O8" s="36">
        <f t="shared" si="0"/>
        <v>8</v>
      </c>
    </row>
    <row r="9" spans="1:15" ht="19.5" customHeight="1">
      <c r="A9" s="31"/>
      <c r="B9" s="32" t="s">
        <v>69</v>
      </c>
      <c r="C9" s="33"/>
      <c r="D9" s="34">
        <v>32</v>
      </c>
      <c r="E9" s="35">
        <v>10</v>
      </c>
      <c r="F9" s="36">
        <v>22</v>
      </c>
      <c r="G9" s="34">
        <v>20</v>
      </c>
      <c r="H9" s="35">
        <v>7</v>
      </c>
      <c r="I9" s="36">
        <v>13</v>
      </c>
      <c r="J9" s="34">
        <v>25</v>
      </c>
      <c r="K9" s="35">
        <v>15</v>
      </c>
      <c r="L9" s="36">
        <v>10</v>
      </c>
      <c r="M9" s="34">
        <v>19</v>
      </c>
      <c r="N9" s="35">
        <v>11</v>
      </c>
      <c r="O9" s="36">
        <f t="shared" si="0"/>
        <v>8</v>
      </c>
    </row>
    <row r="10" spans="1:15" ht="19.5" customHeight="1">
      <c r="A10" s="31"/>
      <c r="B10" s="32" t="s">
        <v>70</v>
      </c>
      <c r="C10" s="33"/>
      <c r="D10" s="34">
        <v>9</v>
      </c>
      <c r="E10" s="35">
        <v>10</v>
      </c>
      <c r="F10" s="36">
        <v>-1</v>
      </c>
      <c r="G10" s="34">
        <v>26</v>
      </c>
      <c r="H10" s="35">
        <v>12</v>
      </c>
      <c r="I10" s="36">
        <v>14</v>
      </c>
      <c r="J10" s="34">
        <v>16</v>
      </c>
      <c r="K10" s="35">
        <v>8</v>
      </c>
      <c r="L10" s="36">
        <v>8</v>
      </c>
      <c r="M10" s="34">
        <v>9</v>
      </c>
      <c r="N10" s="35">
        <v>5</v>
      </c>
      <c r="O10" s="36">
        <f t="shared" si="0"/>
        <v>4</v>
      </c>
    </row>
    <row r="11" spans="1:15" ht="19.5" customHeight="1">
      <c r="A11" s="31"/>
      <c r="B11" s="32" t="s">
        <v>71</v>
      </c>
      <c r="C11" s="33"/>
      <c r="D11" s="34">
        <v>63</v>
      </c>
      <c r="E11" s="35">
        <v>31</v>
      </c>
      <c r="F11" s="36">
        <v>32</v>
      </c>
      <c r="G11" s="34">
        <v>56</v>
      </c>
      <c r="H11" s="35">
        <v>15</v>
      </c>
      <c r="I11" s="36">
        <v>41</v>
      </c>
      <c r="J11" s="34">
        <v>51</v>
      </c>
      <c r="K11" s="35">
        <v>25</v>
      </c>
      <c r="L11" s="36">
        <v>26</v>
      </c>
      <c r="M11" s="34">
        <v>48</v>
      </c>
      <c r="N11" s="35">
        <v>24</v>
      </c>
      <c r="O11" s="36">
        <f t="shared" si="0"/>
        <v>24</v>
      </c>
    </row>
    <row r="12" spans="1:15" ht="19.5" customHeight="1">
      <c r="A12" s="31"/>
      <c r="B12" s="32" t="s">
        <v>72</v>
      </c>
      <c r="C12" s="33"/>
      <c r="D12" s="34">
        <v>14</v>
      </c>
      <c r="E12" s="35">
        <v>8</v>
      </c>
      <c r="F12" s="36">
        <v>6</v>
      </c>
      <c r="G12" s="34">
        <v>16</v>
      </c>
      <c r="H12" s="35">
        <v>9</v>
      </c>
      <c r="I12" s="36">
        <v>7</v>
      </c>
      <c r="J12" s="34">
        <v>21</v>
      </c>
      <c r="K12" s="35">
        <v>9</v>
      </c>
      <c r="L12" s="36">
        <v>12</v>
      </c>
      <c r="M12" s="34">
        <v>13</v>
      </c>
      <c r="N12" s="35">
        <v>5</v>
      </c>
      <c r="O12" s="36">
        <f t="shared" si="0"/>
        <v>8</v>
      </c>
    </row>
    <row r="13" spans="1:15" ht="19.5" customHeight="1">
      <c r="A13" s="31"/>
      <c r="B13" s="32" t="s">
        <v>73</v>
      </c>
      <c r="C13" s="33"/>
      <c r="D13" s="34">
        <v>23</v>
      </c>
      <c r="E13" s="35">
        <v>22</v>
      </c>
      <c r="F13" s="36">
        <v>1</v>
      </c>
      <c r="G13" s="34">
        <v>18</v>
      </c>
      <c r="H13" s="35">
        <v>20</v>
      </c>
      <c r="I13" s="36">
        <v>-2</v>
      </c>
      <c r="J13" s="34">
        <v>26</v>
      </c>
      <c r="K13" s="35">
        <v>26</v>
      </c>
      <c r="L13" s="39" t="s">
        <v>15</v>
      </c>
      <c r="M13" s="34">
        <v>30</v>
      </c>
      <c r="N13" s="35">
        <v>16</v>
      </c>
      <c r="O13" s="36">
        <f t="shared" si="0"/>
        <v>14</v>
      </c>
    </row>
    <row r="14" spans="1:15" ht="19.5" customHeight="1">
      <c r="A14" s="31"/>
      <c r="B14" s="32" t="s">
        <v>74</v>
      </c>
      <c r="C14" s="33"/>
      <c r="D14" s="34">
        <v>407</v>
      </c>
      <c r="E14" s="35">
        <v>408</v>
      </c>
      <c r="F14" s="36">
        <v>-1</v>
      </c>
      <c r="G14" s="34">
        <v>289</v>
      </c>
      <c r="H14" s="35">
        <v>372</v>
      </c>
      <c r="I14" s="36">
        <v>-83</v>
      </c>
      <c r="J14" s="34">
        <v>292</v>
      </c>
      <c r="K14" s="35">
        <v>521</v>
      </c>
      <c r="L14" s="36">
        <v>-229</v>
      </c>
      <c r="M14" s="34">
        <v>364</v>
      </c>
      <c r="N14" s="35">
        <v>506</v>
      </c>
      <c r="O14" s="36">
        <f t="shared" si="0"/>
        <v>-142</v>
      </c>
    </row>
    <row r="15" spans="1:15" ht="19.5" customHeight="1">
      <c r="A15" s="31"/>
      <c r="B15" s="32" t="s">
        <v>75</v>
      </c>
      <c r="C15" s="33"/>
      <c r="D15" s="34">
        <v>79</v>
      </c>
      <c r="E15" s="35">
        <v>75</v>
      </c>
      <c r="F15" s="36">
        <v>4</v>
      </c>
      <c r="G15" s="34">
        <v>76</v>
      </c>
      <c r="H15" s="35">
        <v>76</v>
      </c>
      <c r="I15" s="39" t="s">
        <v>15</v>
      </c>
      <c r="J15" s="34">
        <v>66</v>
      </c>
      <c r="K15" s="35">
        <v>71</v>
      </c>
      <c r="L15" s="36">
        <v>-5</v>
      </c>
      <c r="M15" s="34">
        <v>66</v>
      </c>
      <c r="N15" s="35">
        <v>74</v>
      </c>
      <c r="O15" s="36">
        <f t="shared" si="0"/>
        <v>-8</v>
      </c>
    </row>
    <row r="16" spans="1:15" ht="19.5" customHeight="1">
      <c r="A16" s="31"/>
      <c r="B16" s="32" t="s">
        <v>76</v>
      </c>
      <c r="C16" s="33"/>
      <c r="D16" s="34">
        <v>12</v>
      </c>
      <c r="E16" s="35">
        <v>23</v>
      </c>
      <c r="F16" s="36">
        <v>-11</v>
      </c>
      <c r="G16" s="34">
        <v>3</v>
      </c>
      <c r="H16" s="35">
        <v>3</v>
      </c>
      <c r="I16" s="39" t="s">
        <v>15</v>
      </c>
      <c r="J16" s="34">
        <v>10</v>
      </c>
      <c r="K16" s="35">
        <v>13</v>
      </c>
      <c r="L16" s="36">
        <v>-3</v>
      </c>
      <c r="M16" s="34">
        <v>5</v>
      </c>
      <c r="N16" s="35">
        <v>26</v>
      </c>
      <c r="O16" s="36">
        <f t="shared" si="0"/>
        <v>-21</v>
      </c>
    </row>
    <row r="17" spans="1:15" ht="19.5" customHeight="1">
      <c r="A17" s="31"/>
      <c r="B17" s="32" t="s">
        <v>77</v>
      </c>
      <c r="C17" s="33"/>
      <c r="D17" s="34">
        <v>39</v>
      </c>
      <c r="E17" s="35">
        <v>19</v>
      </c>
      <c r="F17" s="36">
        <v>20</v>
      </c>
      <c r="G17" s="34">
        <v>30</v>
      </c>
      <c r="H17" s="35">
        <v>28</v>
      </c>
      <c r="I17" s="36">
        <v>2</v>
      </c>
      <c r="J17" s="34">
        <v>33</v>
      </c>
      <c r="K17" s="35">
        <v>21</v>
      </c>
      <c r="L17" s="36">
        <v>12</v>
      </c>
      <c r="M17" s="34">
        <v>26</v>
      </c>
      <c r="N17" s="35">
        <v>31</v>
      </c>
      <c r="O17" s="36">
        <f t="shared" si="0"/>
        <v>-5</v>
      </c>
    </row>
    <row r="18" spans="1:15" ht="19.5" customHeight="1">
      <c r="A18" s="31"/>
      <c r="B18" s="32" t="s">
        <v>78</v>
      </c>
      <c r="C18" s="33"/>
      <c r="D18" s="34">
        <v>26</v>
      </c>
      <c r="E18" s="35">
        <v>19</v>
      </c>
      <c r="F18" s="36">
        <v>7</v>
      </c>
      <c r="G18" s="34">
        <v>20</v>
      </c>
      <c r="H18" s="35">
        <v>18</v>
      </c>
      <c r="I18" s="36">
        <v>2</v>
      </c>
      <c r="J18" s="34">
        <v>22</v>
      </c>
      <c r="K18" s="35">
        <v>15</v>
      </c>
      <c r="L18" s="36">
        <v>7</v>
      </c>
      <c r="M18" s="34">
        <v>33</v>
      </c>
      <c r="N18" s="35">
        <v>30</v>
      </c>
      <c r="O18" s="36">
        <f t="shared" si="0"/>
        <v>3</v>
      </c>
    </row>
    <row r="19" spans="1:15" ht="19.5" customHeight="1">
      <c r="A19" s="31"/>
      <c r="B19" s="32" t="s">
        <v>79</v>
      </c>
      <c r="C19" s="33"/>
      <c r="D19" s="34">
        <v>8</v>
      </c>
      <c r="E19" s="38" t="s">
        <v>15</v>
      </c>
      <c r="F19" s="36">
        <v>8</v>
      </c>
      <c r="G19" s="34">
        <v>13</v>
      </c>
      <c r="H19" s="35">
        <v>9</v>
      </c>
      <c r="I19" s="36">
        <v>4</v>
      </c>
      <c r="J19" s="34">
        <v>21</v>
      </c>
      <c r="K19" s="35">
        <v>5</v>
      </c>
      <c r="L19" s="36">
        <v>16</v>
      </c>
      <c r="M19" s="34">
        <v>24</v>
      </c>
      <c r="N19" s="35">
        <v>1</v>
      </c>
      <c r="O19" s="36">
        <f t="shared" si="0"/>
        <v>23</v>
      </c>
    </row>
    <row r="20" spans="1:15" ht="19.5" customHeight="1">
      <c r="A20" s="31"/>
      <c r="B20" s="32" t="s">
        <v>80</v>
      </c>
      <c r="C20" s="33"/>
      <c r="D20" s="34">
        <v>12</v>
      </c>
      <c r="E20" s="35">
        <v>8</v>
      </c>
      <c r="F20" s="36">
        <v>4</v>
      </c>
      <c r="G20" s="34">
        <v>13</v>
      </c>
      <c r="H20" s="35">
        <v>3</v>
      </c>
      <c r="I20" s="36">
        <v>10</v>
      </c>
      <c r="J20" s="34">
        <v>13</v>
      </c>
      <c r="K20" s="35">
        <v>7</v>
      </c>
      <c r="L20" s="36">
        <v>6</v>
      </c>
      <c r="M20" s="34">
        <v>2</v>
      </c>
      <c r="N20" s="35">
        <v>1</v>
      </c>
      <c r="O20" s="36">
        <f t="shared" si="0"/>
        <v>1</v>
      </c>
    </row>
    <row r="21" spans="1:15" ht="19.5" customHeight="1">
      <c r="A21" s="31"/>
      <c r="B21" s="32" t="s">
        <v>81</v>
      </c>
      <c r="C21" s="33"/>
      <c r="D21" s="34">
        <v>10</v>
      </c>
      <c r="E21" s="35">
        <v>4</v>
      </c>
      <c r="F21" s="36">
        <v>6</v>
      </c>
      <c r="G21" s="34">
        <v>16</v>
      </c>
      <c r="H21" s="35">
        <v>17</v>
      </c>
      <c r="I21" s="36">
        <v>-1</v>
      </c>
      <c r="J21" s="34">
        <v>12</v>
      </c>
      <c r="K21" s="35">
        <v>3</v>
      </c>
      <c r="L21" s="36">
        <v>9</v>
      </c>
      <c r="M21" s="34">
        <v>5</v>
      </c>
      <c r="N21" s="35">
        <v>6</v>
      </c>
      <c r="O21" s="36">
        <f t="shared" si="0"/>
        <v>-1</v>
      </c>
    </row>
    <row r="22" spans="1:15" ht="19.5" customHeight="1">
      <c r="A22" s="31"/>
      <c r="B22" s="32" t="s">
        <v>82</v>
      </c>
      <c r="C22" s="33"/>
      <c r="D22" s="34">
        <v>5</v>
      </c>
      <c r="E22" s="35">
        <v>1</v>
      </c>
      <c r="F22" s="36">
        <v>4</v>
      </c>
      <c r="G22" s="34">
        <v>9</v>
      </c>
      <c r="H22" s="35">
        <v>2</v>
      </c>
      <c r="I22" s="36">
        <v>7</v>
      </c>
      <c r="J22" s="34">
        <v>12</v>
      </c>
      <c r="K22" s="35">
        <v>1</v>
      </c>
      <c r="L22" s="36">
        <v>11</v>
      </c>
      <c r="M22" s="34">
        <v>2</v>
      </c>
      <c r="N22" s="35">
        <v>2</v>
      </c>
      <c r="O22" s="36">
        <f t="shared" si="0"/>
        <v>0</v>
      </c>
    </row>
    <row r="23" spans="1:15" ht="19.5" customHeight="1">
      <c r="A23" s="31"/>
      <c r="B23" s="32" t="s">
        <v>83</v>
      </c>
      <c r="C23" s="33"/>
      <c r="D23" s="34">
        <v>25</v>
      </c>
      <c r="E23" s="35">
        <v>8</v>
      </c>
      <c r="F23" s="36">
        <v>17</v>
      </c>
      <c r="G23" s="34">
        <v>16</v>
      </c>
      <c r="H23" s="35">
        <v>4</v>
      </c>
      <c r="I23" s="36">
        <v>12</v>
      </c>
      <c r="J23" s="34">
        <v>12</v>
      </c>
      <c r="K23" s="35">
        <v>7</v>
      </c>
      <c r="L23" s="36">
        <v>5</v>
      </c>
      <c r="M23" s="34">
        <v>20</v>
      </c>
      <c r="N23" s="35">
        <v>1</v>
      </c>
      <c r="O23" s="36">
        <f t="shared" si="0"/>
        <v>19</v>
      </c>
    </row>
    <row r="24" spans="1:15" s="68" customFormat="1" ht="19.5" customHeight="1">
      <c r="A24" s="31"/>
      <c r="B24" s="32" t="s">
        <v>84</v>
      </c>
      <c r="C24" s="33"/>
      <c r="D24" s="34">
        <v>2</v>
      </c>
      <c r="E24" s="38" t="s">
        <v>15</v>
      </c>
      <c r="F24" s="36">
        <v>2</v>
      </c>
      <c r="G24" s="34">
        <v>9</v>
      </c>
      <c r="H24" s="35">
        <v>7</v>
      </c>
      <c r="I24" s="36">
        <v>2</v>
      </c>
      <c r="J24" s="34">
        <v>2</v>
      </c>
      <c r="K24" s="38">
        <v>9</v>
      </c>
      <c r="L24" s="36">
        <v>-7</v>
      </c>
      <c r="M24" s="34">
        <v>5</v>
      </c>
      <c r="N24" s="38">
        <v>2</v>
      </c>
      <c r="O24" s="36">
        <f t="shared" si="0"/>
        <v>3</v>
      </c>
    </row>
    <row r="25" spans="1:15" ht="19.5" customHeight="1">
      <c r="A25" s="46"/>
      <c r="B25" s="47" t="s">
        <v>85</v>
      </c>
      <c r="C25" s="48"/>
      <c r="D25" s="49">
        <v>2086</v>
      </c>
      <c r="E25" s="50">
        <v>1787</v>
      </c>
      <c r="F25" s="51">
        <v>299</v>
      </c>
      <c r="G25" s="49">
        <v>1791</v>
      </c>
      <c r="H25" s="50">
        <v>1667</v>
      </c>
      <c r="I25" s="51">
        <v>124</v>
      </c>
      <c r="J25" s="49">
        <v>1744</v>
      </c>
      <c r="K25" s="50">
        <v>1832</v>
      </c>
      <c r="L25" s="51">
        <v>-88</v>
      </c>
      <c r="M25" s="49">
        <f>SUM(M6:M24)</f>
        <v>1737</v>
      </c>
      <c r="N25" s="50">
        <f>SUM(N6:N24)</f>
        <v>1808</v>
      </c>
      <c r="O25" s="45">
        <f t="shared" si="0"/>
        <v>-71</v>
      </c>
    </row>
    <row r="26" spans="1:15" ht="12" customHeight="1">
      <c r="A26" s="69" t="s">
        <v>60</v>
      </c>
      <c r="B26" s="70"/>
      <c r="C26" s="71"/>
      <c r="D26" s="56"/>
      <c r="E26" s="56"/>
      <c r="F26" s="56"/>
      <c r="G26" s="56"/>
      <c r="H26" s="56"/>
      <c r="I26" s="56"/>
      <c r="J26" s="1"/>
      <c r="K26" s="1"/>
      <c r="L26" s="1"/>
      <c r="M26" s="1"/>
      <c r="N26" s="1"/>
      <c r="O26" s="1"/>
    </row>
    <row r="27" spans="1:15" s="55" customFormat="1" ht="9.75" customHeight="1">
      <c r="A27" s="72" t="s">
        <v>86</v>
      </c>
    </row>
    <row r="28" spans="1:15" s="55" customFormat="1" ht="9.75" customHeight="1">
      <c r="A28" s="73" t="s">
        <v>87</v>
      </c>
    </row>
    <row r="29" spans="1:15" ht="16.5" customHeight="1"/>
    <row r="30" spans="1:15" ht="22.5" customHeight="1"/>
  </sheetData>
  <mergeCells count="5">
    <mergeCell ref="B4:B5"/>
    <mergeCell ref="D4:F4"/>
    <mergeCell ref="G4:I4"/>
    <mergeCell ref="J4:L4"/>
    <mergeCell ref="M4:O4"/>
  </mergeCells>
  <phoneticPr fontId="2"/>
  <printOptions horizontalCentered="1"/>
  <pageMargins left="0.59055118110236227" right="0.59055118110236227" top="0.39370078740157483" bottom="0.59055118110236227" header="0.51181102362204722" footer="0.19685039370078741"/>
  <pageSetup paperSize="11" scale="93" orientation="portrait" r:id="rId1"/>
  <headerFooter alignWithMargins="0">
    <oddFooter>&amp;C&amp;"ＭＳ Ｐ明朝,標準"&amp;9- 24 -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22-23</vt:lpstr>
      <vt:lpstr>24</vt:lpstr>
      <vt:lpstr>'24'!Print_Area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2018-05-18T05:09:23Z</dcterms:created>
  <dcterms:modified xsi:type="dcterms:W3CDTF">2018-05-18T05:09:29Z</dcterms:modified>
</cp:coreProperties>
</file>