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73" sheetId="1" r:id="rId1"/>
  </sheets>
  <definedNames>
    <definedName name="_xlnm.Print_Area" localSheetId="0">'73'!$A$1:$AN$30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K25" i="1"/>
  <c r="AI24" i="1"/>
  <c r="AE24" i="1"/>
  <c r="AI18" i="1"/>
  <c r="AE18" i="1"/>
  <c r="Y18" i="1"/>
  <c r="Y25" i="1" s="1"/>
  <c r="O18" i="1"/>
  <c r="O25" i="1" s="1"/>
  <c r="AI15" i="1"/>
  <c r="AI25" i="1" s="1"/>
  <c r="AE15" i="1"/>
  <c r="AI11" i="1"/>
  <c r="AE11" i="1"/>
  <c r="Y11" i="1"/>
  <c r="U11" i="1"/>
  <c r="U26" i="1" s="1"/>
  <c r="O11" i="1"/>
  <c r="K11" i="1"/>
  <c r="K26" i="1" s="1"/>
  <c r="AI26" i="1" l="1"/>
  <c r="AE25" i="1"/>
  <c r="AE26" i="1" s="1"/>
  <c r="O26" i="1"/>
  <c r="Y26" i="1"/>
</calcChain>
</file>

<file path=xl/sharedStrings.xml><?xml version="1.0" encoding="utf-8"?>
<sst xmlns="http://schemas.openxmlformats.org/spreadsheetml/2006/main" count="44" uniqueCount="33">
  <si>
    <t>（８）電力使用状況</t>
    <rPh sb="3" eb="4">
      <t>デン</t>
    </rPh>
    <rPh sb="4" eb="5">
      <t>チカラ</t>
    </rPh>
    <rPh sb="5" eb="6">
      <t>ツカ</t>
    </rPh>
    <rPh sb="6" eb="7">
      <t>ヨウ</t>
    </rPh>
    <rPh sb="7" eb="8">
      <t>ジョウ</t>
    </rPh>
    <rPh sb="8" eb="9">
      <t>イワン</t>
    </rPh>
    <phoneticPr fontId="4"/>
  </si>
  <si>
    <t>単位：口、kWh</t>
    <rPh sb="0" eb="2">
      <t>タンイ</t>
    </rPh>
    <rPh sb="3" eb="4">
      <t>クチ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</si>
  <si>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</si>
  <si>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契約口数</t>
    <rPh sb="0" eb="2">
      <t>ケイヤク</t>
    </rPh>
    <rPh sb="2" eb="3">
      <t>クチ</t>
    </rPh>
    <rPh sb="3" eb="4">
      <t>スウ</t>
    </rPh>
    <phoneticPr fontId="4"/>
  </si>
  <si>
    <t>使用量</t>
    <rPh sb="0" eb="2">
      <t>シヨウ</t>
    </rPh>
    <rPh sb="2" eb="3">
      <t>リョウ</t>
    </rPh>
    <phoneticPr fontId="4"/>
  </si>
  <si>
    <t>電灯需要</t>
    <rPh sb="0" eb="2">
      <t>デントウ</t>
    </rPh>
    <rPh sb="2" eb="4">
      <t>ジュヨウ</t>
    </rPh>
    <phoneticPr fontId="4"/>
  </si>
  <si>
    <t>定額電灯</t>
    <rPh sb="0" eb="2">
      <t>テイガク</t>
    </rPh>
    <rPh sb="2" eb="4">
      <t>デントウ</t>
    </rPh>
    <phoneticPr fontId="4"/>
  </si>
  <si>
    <t>従量電灯</t>
    <rPh sb="0" eb="2">
      <t>ジュウリョウ</t>
    </rPh>
    <rPh sb="2" eb="4">
      <t>デントウ</t>
    </rPh>
    <phoneticPr fontId="4"/>
  </si>
  <si>
    <t>臨時電灯</t>
    <rPh sb="0" eb="2">
      <t>リンジ</t>
    </rPh>
    <rPh sb="2" eb="4">
      <t>デントウ</t>
    </rPh>
    <phoneticPr fontId="4"/>
  </si>
  <si>
    <t>公衆街路灯</t>
    <rPh sb="0" eb="2">
      <t>コウシュウ</t>
    </rPh>
    <rPh sb="2" eb="5">
      <t>ガイロトウ</t>
    </rPh>
    <phoneticPr fontId="4"/>
  </si>
  <si>
    <t>その他の電灯</t>
    <rPh sb="2" eb="3">
      <t>タ</t>
    </rPh>
    <rPh sb="4" eb="6">
      <t>デントウ</t>
    </rPh>
    <phoneticPr fontId="4"/>
  </si>
  <si>
    <t>電灯合計</t>
    <rPh sb="0" eb="2">
      <t>デントウ</t>
    </rPh>
    <rPh sb="2" eb="4">
      <t>ゴウケイ</t>
    </rPh>
    <phoneticPr fontId="4"/>
  </si>
  <si>
    <t>電　　力　　需　　要</t>
    <rPh sb="0" eb="1">
      <t>デン</t>
    </rPh>
    <rPh sb="3" eb="4">
      <t>チカラ</t>
    </rPh>
    <rPh sb="6" eb="7">
      <t>ジュ</t>
    </rPh>
    <rPh sb="9" eb="10">
      <t>ヨウ</t>
    </rPh>
    <phoneticPr fontId="4"/>
  </si>
  <si>
    <t>業務用電力</t>
    <rPh sb="0" eb="3">
      <t>ギョウムヨウ</t>
    </rPh>
    <rPh sb="3" eb="5">
      <t>デンリョク</t>
    </rPh>
    <phoneticPr fontId="4"/>
  </si>
  <si>
    <t>小口電力</t>
    <rPh sb="0" eb="2">
      <t>コグチ</t>
    </rPh>
    <rPh sb="2" eb="4">
      <t>デンリョク</t>
    </rPh>
    <phoneticPr fontId="4"/>
  </si>
  <si>
    <t>低圧電力</t>
    <rPh sb="0" eb="2">
      <t>テイアツ</t>
    </rPh>
    <rPh sb="2" eb="4">
      <t>デンリョク</t>
    </rPh>
    <phoneticPr fontId="4"/>
  </si>
  <si>
    <t>高圧電力Ａ</t>
    <rPh sb="0" eb="2">
      <t>コウアツ</t>
    </rPh>
    <rPh sb="2" eb="4">
      <t>デンリョク</t>
    </rPh>
    <phoneticPr fontId="4"/>
  </si>
  <si>
    <t>計</t>
    <rPh sb="0" eb="1">
      <t>ケイ</t>
    </rPh>
    <phoneticPr fontId="4"/>
  </si>
  <si>
    <t>大口電力</t>
    <rPh sb="0" eb="2">
      <t>オオグチ</t>
    </rPh>
    <rPh sb="2" eb="4">
      <t>デンリョク</t>
    </rPh>
    <phoneticPr fontId="4"/>
  </si>
  <si>
    <t>高圧電力Ｂ</t>
    <rPh sb="0" eb="2">
      <t>コウアツ</t>
    </rPh>
    <rPh sb="2" eb="4">
      <t>デンリョク</t>
    </rPh>
    <phoneticPr fontId="4"/>
  </si>
  <si>
    <t>特別高圧電力</t>
    <rPh sb="0" eb="2">
      <t>トクベツ</t>
    </rPh>
    <rPh sb="2" eb="4">
      <t>コウアツ</t>
    </rPh>
    <rPh sb="4" eb="6">
      <t>デンリョク</t>
    </rPh>
    <phoneticPr fontId="4"/>
  </si>
  <si>
    <t>-</t>
    <phoneticPr fontId="4"/>
  </si>
  <si>
    <t>その他</t>
    <rPh sb="2" eb="3">
      <t>タ</t>
    </rPh>
    <phoneticPr fontId="4"/>
  </si>
  <si>
    <t>臨時電力</t>
    <rPh sb="0" eb="2">
      <t>リンジ</t>
    </rPh>
    <rPh sb="2" eb="4">
      <t>デンリョク</t>
    </rPh>
    <phoneticPr fontId="4"/>
  </si>
  <si>
    <t>農事用電力</t>
    <rPh sb="0" eb="2">
      <t>ノウジ</t>
    </rPh>
    <rPh sb="2" eb="3">
      <t>ヨウ</t>
    </rPh>
    <rPh sb="3" eb="5">
      <t>デンリョク</t>
    </rPh>
    <phoneticPr fontId="4"/>
  </si>
  <si>
    <t>深夜電力</t>
    <rPh sb="0" eb="2">
      <t>シンヤ</t>
    </rPh>
    <rPh sb="2" eb="4">
      <t>デンリョク</t>
    </rPh>
    <phoneticPr fontId="4"/>
  </si>
  <si>
    <t>融雪用電力</t>
    <rPh sb="0" eb="2">
      <t>ユウセツ</t>
    </rPh>
    <rPh sb="2" eb="3">
      <t>ヨウ</t>
    </rPh>
    <rPh sb="3" eb="5">
      <t>デンリョク</t>
    </rPh>
    <phoneticPr fontId="4"/>
  </si>
  <si>
    <t>その他の電力</t>
    <rPh sb="2" eb="3">
      <t>タ</t>
    </rPh>
    <rPh sb="4" eb="6">
      <t>デンリョク</t>
    </rPh>
    <phoneticPr fontId="4"/>
  </si>
  <si>
    <t>電力合計</t>
    <rPh sb="0" eb="2">
      <t>デンリョク</t>
    </rPh>
    <rPh sb="2" eb="4">
      <t>ゴウケイ</t>
    </rPh>
    <phoneticPr fontId="4"/>
  </si>
  <si>
    <t>電灯・電力合計</t>
    <rPh sb="0" eb="2">
      <t>デントウ</t>
    </rPh>
    <rPh sb="3" eb="5">
      <t>デンリョク</t>
    </rPh>
    <rPh sb="5" eb="7">
      <t>ゴウケイ</t>
    </rPh>
    <phoneticPr fontId="4"/>
  </si>
  <si>
    <t>資料：北陸電力㈱石川支店</t>
    <rPh sb="0" eb="2">
      <t>シリョウ</t>
    </rPh>
    <rPh sb="3" eb="5">
      <t>ホクリク</t>
    </rPh>
    <rPh sb="5" eb="7">
      <t>デンリョク</t>
    </rPh>
    <rPh sb="8" eb="10">
      <t>イシカワ</t>
    </rPh>
    <rPh sb="10" eb="12">
      <t>シテン</t>
    </rPh>
    <phoneticPr fontId="4"/>
  </si>
  <si>
    <t>　（注）・その他の電灯：時間帯別電灯など、その他の電力：事業用電力など</t>
    <rPh sb="2" eb="3">
      <t>チュウ</t>
    </rPh>
    <rPh sb="7" eb="8">
      <t>タ</t>
    </rPh>
    <rPh sb="9" eb="11">
      <t>デントウ</t>
    </rPh>
    <rPh sb="12" eb="14">
      <t>ジカン</t>
    </rPh>
    <rPh sb="14" eb="15">
      <t>タイ</t>
    </rPh>
    <rPh sb="15" eb="16">
      <t>ベツ</t>
    </rPh>
    <rPh sb="16" eb="18">
      <t>デントウ</t>
    </rPh>
    <phoneticPr fontId="4"/>
  </si>
  <si>
    <t>　　　　・平成28年度以降は、電力小売自由化に伴い、実績非公表</t>
    <rPh sb="5" eb="7">
      <t>ヘイセイ</t>
    </rPh>
    <rPh sb="9" eb="13">
      <t>ネンドイコウ</t>
    </rPh>
    <rPh sb="15" eb="17">
      <t>デンリョク</t>
    </rPh>
    <rPh sb="17" eb="19">
      <t>コウリ</t>
    </rPh>
    <rPh sb="19" eb="22">
      <t>ジユウカ</t>
    </rPh>
    <rPh sb="23" eb="24">
      <t>トモナ</t>
    </rPh>
    <rPh sb="26" eb="28">
      <t>ジッセキ</t>
    </rPh>
    <rPh sb="28" eb="29">
      <t>ヒ</t>
    </rPh>
    <rPh sb="29" eb="31">
      <t>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</si>
</sst>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7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3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/>
    </xf>
    <xf numFmtId="0" fontId="3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176" fontId="9" fillId="0" borderId="43" xfId="2" applyNumberFormat="1" applyFont="1" applyFill="1" applyBorder="1" applyAlignment="1">
      <alignment vertical="center" shrinkToFit="1"/>
    </xf>
    <xf numFmtId="176" fontId="9" fillId="0" borderId="44" xfId="2" applyNumberFormat="1" applyFont="1" applyFill="1" applyBorder="1" applyAlignment="1">
      <alignment vertical="center" shrinkToFit="1"/>
    </xf>
    <xf numFmtId="0" fontId="9" fillId="0" borderId="56" xfId="2" applyFont="1" applyFill="1" applyBorder="1" applyAlignment="1">
      <alignment horizontal="distributed" vertical="center"/>
    </xf>
    <xf numFmtId="176" fontId="9" fillId="0" borderId="42" xfId="2" applyNumberFormat="1" applyFont="1" applyFill="1" applyBorder="1" applyAlignment="1">
      <alignment vertical="center" shrinkToFit="1"/>
    </xf>
    <xf numFmtId="176" fontId="9" fillId="0" borderId="45" xfId="2" applyNumberFormat="1" applyFont="1" applyFill="1" applyBorder="1" applyAlignment="1">
      <alignment vertical="center" shrinkToFit="1"/>
    </xf>
    <xf numFmtId="176" fontId="9" fillId="0" borderId="46" xfId="2" applyNumberFormat="1" applyFont="1" applyFill="1" applyBorder="1" applyAlignment="1">
      <alignment vertical="center" shrinkToFit="1"/>
    </xf>
    <xf numFmtId="0" fontId="9" fillId="0" borderId="47" xfId="2" applyFont="1" applyFill="1" applyBorder="1" applyAlignment="1">
      <alignment horizontal="distributed" vertical="center"/>
    </xf>
    <xf numFmtId="0" fontId="6" fillId="0" borderId="18" xfId="2" applyFont="1" applyFill="1" applyBorder="1" applyAlignment="1">
      <alignment horizontal="center" vertical="center" textRotation="255"/>
    </xf>
    <xf numFmtId="0" fontId="6" fillId="0" borderId="19" xfId="2" applyFont="1" applyFill="1" applyBorder="1" applyAlignment="1">
      <alignment horizontal="center" vertical="center" textRotation="255"/>
    </xf>
    <xf numFmtId="0" fontId="6" fillId="0" borderId="15" xfId="2" applyFont="1" applyFill="1" applyBorder="1" applyAlignment="1">
      <alignment horizontal="center" vertical="center" textRotation="255"/>
    </xf>
    <xf numFmtId="0" fontId="6" fillId="0" borderId="17" xfId="2" applyFont="1" applyFill="1" applyBorder="1" applyAlignment="1">
      <alignment horizontal="center" vertical="center" textRotation="255"/>
    </xf>
    <xf numFmtId="176" fontId="6" fillId="0" borderId="34" xfId="2" applyNumberFormat="1" applyFont="1" applyFill="1" applyBorder="1" applyAlignment="1">
      <alignment vertical="center" shrinkToFit="1"/>
    </xf>
    <xf numFmtId="176" fontId="6" fillId="0" borderId="52" xfId="2" applyNumberFormat="1" applyFont="1" applyFill="1" applyBorder="1" applyAlignment="1">
      <alignment vertical="center" shrinkToFit="1"/>
    </xf>
    <xf numFmtId="0" fontId="6" fillId="0" borderId="54" xfId="2" applyFont="1" applyFill="1" applyBorder="1" applyAlignment="1">
      <alignment horizontal="distributed" vertical="center"/>
    </xf>
    <xf numFmtId="176" fontId="6" fillId="0" borderId="35" xfId="2" applyNumberFormat="1" applyFont="1" applyFill="1" applyBorder="1" applyAlignment="1">
      <alignment vertical="center" shrinkToFit="1"/>
    </xf>
    <xf numFmtId="176" fontId="6" fillId="0" borderId="36" xfId="2" applyNumberFormat="1" applyFont="1" applyFill="1" applyBorder="1" applyAlignment="1">
      <alignment vertical="center" shrinkToFit="1"/>
    </xf>
    <xf numFmtId="176" fontId="6" fillId="0" borderId="38" xfId="2" applyNumberFormat="1" applyFont="1" applyFill="1" applyBorder="1" applyAlignment="1">
      <alignment vertical="center" shrinkToFit="1"/>
    </xf>
    <xf numFmtId="176" fontId="6" fillId="0" borderId="39" xfId="2" applyNumberFormat="1" applyFont="1" applyFill="1" applyBorder="1" applyAlignment="1">
      <alignment vertical="center" shrinkToFit="1"/>
    </xf>
    <xf numFmtId="176" fontId="6" fillId="0" borderId="37" xfId="2" applyNumberFormat="1" applyFont="1" applyFill="1" applyBorder="1" applyAlignment="1">
      <alignment vertical="center" shrinkToFit="1"/>
    </xf>
    <xf numFmtId="176" fontId="6" fillId="0" borderId="54" xfId="2" applyNumberFormat="1" applyFont="1" applyFill="1" applyBorder="1" applyAlignment="1">
      <alignment vertical="center" shrinkToFit="1"/>
    </xf>
    <xf numFmtId="176" fontId="6" fillId="0" borderId="55" xfId="2" applyNumberFormat="1" applyFont="1" applyFill="1" applyBorder="1" applyAlignment="1">
      <alignment vertical="center" shrinkToFit="1"/>
    </xf>
    <xf numFmtId="176" fontId="6" fillId="0" borderId="9" xfId="2" applyNumberFormat="1" applyFont="1" applyFill="1" applyBorder="1" applyAlignment="1">
      <alignment vertical="center" shrinkToFit="1"/>
    </xf>
    <xf numFmtId="0" fontId="6" fillId="0" borderId="30" xfId="2" applyFont="1" applyFill="1" applyBorder="1" applyAlignment="1">
      <alignment horizontal="distributed" vertical="center" shrinkToFit="1"/>
    </xf>
    <xf numFmtId="0" fontId="6" fillId="0" borderId="31" xfId="2" applyFont="1" applyFill="1" applyBorder="1" applyAlignment="1">
      <alignment horizontal="distributed" vertical="center" shrinkToFit="1"/>
    </xf>
    <xf numFmtId="0" fontId="6" fillId="0" borderId="34" xfId="2" applyFont="1" applyFill="1" applyBorder="1" applyAlignment="1">
      <alignment horizontal="distributed" vertical="center" shrinkToFit="1"/>
    </xf>
    <xf numFmtId="176" fontId="6" fillId="0" borderId="30" xfId="2" applyNumberFormat="1" applyFont="1" applyFill="1" applyBorder="1" applyAlignment="1">
      <alignment vertical="center" shrinkToFit="1"/>
    </xf>
    <xf numFmtId="176" fontId="6" fillId="0" borderId="31" xfId="2" applyNumberFormat="1" applyFont="1" applyFill="1" applyBorder="1" applyAlignment="1">
      <alignment vertical="center" shrinkToFit="1"/>
    </xf>
    <xf numFmtId="176" fontId="6" fillId="0" borderId="32" xfId="2" applyNumberFormat="1" applyFont="1" applyFill="1" applyBorder="1" applyAlignment="1">
      <alignment vertical="center" shrinkToFit="1"/>
    </xf>
    <xf numFmtId="176" fontId="6" fillId="0" borderId="33" xfId="2" applyNumberFormat="1" applyFont="1" applyFill="1" applyBorder="1" applyAlignment="1">
      <alignment vertical="center" shrinkToFit="1"/>
    </xf>
    <xf numFmtId="176" fontId="6" fillId="0" borderId="53" xfId="2" applyNumberFormat="1" applyFont="1" applyFill="1" applyBorder="1" applyAlignment="1">
      <alignment vertical="center" shrinkToFit="1"/>
    </xf>
    <xf numFmtId="176" fontId="6" fillId="0" borderId="17" xfId="2" applyNumberFormat="1" applyFont="1" applyFill="1" applyBorder="1" applyAlignment="1">
      <alignment vertical="center" shrinkToFit="1"/>
    </xf>
    <xf numFmtId="176" fontId="6" fillId="0" borderId="28" xfId="2" applyNumberFormat="1" applyFont="1" applyFill="1" applyBorder="1" applyAlignment="1">
      <alignment vertical="center" shrinkToFit="1"/>
    </xf>
    <xf numFmtId="0" fontId="6" fillId="0" borderId="28" xfId="2" applyFont="1" applyFill="1" applyBorder="1" applyAlignment="1">
      <alignment horizontal="distributed" vertical="center"/>
    </xf>
    <xf numFmtId="176" fontId="6" fillId="0" borderId="15" xfId="2" applyNumberFormat="1" applyFont="1" applyFill="1" applyBorder="1" applyAlignment="1">
      <alignment vertical="center" shrinkToFit="1"/>
    </xf>
    <xf numFmtId="176" fontId="6" fillId="0" borderId="0" xfId="2" applyNumberFormat="1" applyFont="1" applyFill="1" applyBorder="1" applyAlignment="1">
      <alignment vertical="center" shrinkToFit="1"/>
    </xf>
    <xf numFmtId="176" fontId="6" fillId="0" borderId="16" xfId="2" applyNumberFormat="1" applyFont="1" applyFill="1" applyBorder="1" applyAlignment="1">
      <alignment vertical="center" shrinkToFit="1"/>
    </xf>
    <xf numFmtId="176" fontId="6" fillId="0" borderId="27" xfId="2" applyNumberFormat="1" applyFont="1" applyFill="1" applyBorder="1" applyAlignment="1">
      <alignment vertical="center" shrinkToFit="1"/>
    </xf>
    <xf numFmtId="176" fontId="6" fillId="0" borderId="29" xfId="2" applyNumberFormat="1" applyFont="1" applyFill="1" applyBorder="1" applyAlignment="1">
      <alignment vertical="center" shrinkToFit="1"/>
    </xf>
    <xf numFmtId="176" fontId="6" fillId="0" borderId="50" xfId="2" applyNumberFormat="1" applyFont="1" applyFill="1" applyBorder="1" applyAlignment="1">
      <alignment vertical="center" shrinkToFit="1"/>
    </xf>
    <xf numFmtId="176" fontId="6" fillId="0" borderId="48" xfId="2" applyNumberFormat="1" applyFont="1" applyFill="1" applyBorder="1" applyAlignment="1">
      <alignment vertical="center" shrinkToFit="1"/>
    </xf>
    <xf numFmtId="176" fontId="6" fillId="0" borderId="19" xfId="2" applyNumberFormat="1" applyFont="1" applyFill="1" applyBorder="1" applyAlignment="1">
      <alignment vertical="center" shrinkToFit="1"/>
    </xf>
    <xf numFmtId="176" fontId="6" fillId="0" borderId="18" xfId="2" applyNumberFormat="1" applyFont="1" applyFill="1" applyBorder="1" applyAlignment="1">
      <alignment vertical="center" shrinkToFit="1"/>
    </xf>
    <xf numFmtId="176" fontId="6" fillId="0" borderId="49" xfId="2" applyNumberFormat="1" applyFont="1" applyFill="1" applyBorder="1" applyAlignment="1">
      <alignment vertical="center" shrinkToFit="1"/>
    </xf>
    <xf numFmtId="0" fontId="6" fillId="0" borderId="54" xfId="2" applyFont="1" applyFill="1" applyBorder="1" applyAlignment="1">
      <alignment vertical="center"/>
    </xf>
    <xf numFmtId="176" fontId="6" fillId="0" borderId="48" xfId="2" applyNumberFormat="1" applyFont="1" applyFill="1" applyBorder="1" applyAlignment="1">
      <alignment horizontal="right" vertical="center" shrinkToFit="1"/>
    </xf>
    <xf numFmtId="176" fontId="6" fillId="0" borderId="19" xfId="2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vertical="center" textRotation="255"/>
    </xf>
    <xf numFmtId="0" fontId="6" fillId="0" borderId="19" xfId="2" applyFont="1" applyFill="1" applyBorder="1" applyAlignment="1">
      <alignment vertical="center" textRotation="255"/>
    </xf>
    <xf numFmtId="0" fontId="6" fillId="0" borderId="15" xfId="2" applyFont="1" applyFill="1" applyBorder="1" applyAlignment="1">
      <alignment vertical="center" textRotation="255"/>
    </xf>
    <xf numFmtId="0" fontId="6" fillId="0" borderId="17" xfId="2" applyFont="1" applyFill="1" applyBorder="1" applyAlignment="1">
      <alignment vertical="center" textRotation="255"/>
    </xf>
    <xf numFmtId="0" fontId="6" fillId="0" borderId="7" xfId="2" applyFont="1" applyFill="1" applyBorder="1" applyAlignment="1">
      <alignment vertical="center" textRotation="255"/>
    </xf>
    <xf numFmtId="0" fontId="6" fillId="0" borderId="9" xfId="2" applyFont="1" applyFill="1" applyBorder="1" applyAlignment="1">
      <alignment vertical="center" textRotation="255"/>
    </xf>
    <xf numFmtId="0" fontId="6" fillId="0" borderId="47" xfId="2" applyFont="1" applyFill="1" applyBorder="1" applyAlignment="1">
      <alignment horizontal="distributed" vertical="center"/>
    </xf>
    <xf numFmtId="176" fontId="6" fillId="0" borderId="18" xfId="2" applyNumberFormat="1" applyFont="1" applyFill="1" applyBorder="1" applyAlignment="1">
      <alignment horizontal="right" vertical="center" shrinkToFit="1"/>
    </xf>
    <xf numFmtId="176" fontId="6" fillId="0" borderId="49" xfId="2" applyNumberFormat="1" applyFont="1" applyFill="1" applyBorder="1" applyAlignment="1">
      <alignment horizontal="right" vertical="center" shrinkToFit="1"/>
    </xf>
    <xf numFmtId="176" fontId="6" fillId="0" borderId="50" xfId="2" applyNumberFormat="1" applyFont="1" applyFill="1" applyBorder="1" applyAlignment="1">
      <alignment horizontal="right" vertical="center" shrinkToFit="1"/>
    </xf>
    <xf numFmtId="176" fontId="6" fillId="0" borderId="47" xfId="2" applyNumberFormat="1" applyFont="1" applyFill="1" applyBorder="1" applyAlignment="1">
      <alignment vertical="center" shrinkToFit="1"/>
    </xf>
    <xf numFmtId="176" fontId="6" fillId="0" borderId="51" xfId="2" applyNumberFormat="1" applyFont="1" applyFill="1" applyBorder="1" applyAlignment="1">
      <alignment vertical="center" shrinkToFit="1"/>
    </xf>
    <xf numFmtId="0" fontId="6" fillId="0" borderId="30" xfId="2" applyFont="1" applyFill="1" applyBorder="1" applyAlignment="1">
      <alignment horizontal="distributed" vertical="center"/>
    </xf>
    <xf numFmtId="0" fontId="6" fillId="0" borderId="31" xfId="2" applyFont="1" applyFill="1" applyBorder="1" applyAlignment="1">
      <alignment horizontal="distributed" vertical="center"/>
    </xf>
    <xf numFmtId="0" fontId="6" fillId="0" borderId="34" xfId="2" applyFont="1" applyFill="1" applyBorder="1" applyAlignment="1">
      <alignment horizontal="distributed" vertical="center"/>
    </xf>
    <xf numFmtId="176" fontId="6" fillId="0" borderId="30" xfId="2" applyNumberFormat="1" applyFont="1" applyFill="1" applyBorder="1" applyAlignment="1">
      <alignment horizontal="right" vertical="center" shrinkToFit="1"/>
    </xf>
    <xf numFmtId="176" fontId="6" fillId="0" borderId="31" xfId="2" applyNumberFormat="1" applyFont="1" applyFill="1" applyBorder="1" applyAlignment="1">
      <alignment horizontal="right" vertical="center" shrinkToFit="1"/>
    </xf>
    <xf numFmtId="176" fontId="6" fillId="0" borderId="32" xfId="2" applyNumberFormat="1" applyFont="1" applyFill="1" applyBorder="1" applyAlignment="1">
      <alignment horizontal="right" vertical="center" shrinkToFit="1"/>
    </xf>
    <xf numFmtId="176" fontId="6" fillId="0" borderId="33" xfId="2" applyNumberFormat="1" applyFont="1" applyFill="1" applyBorder="1" applyAlignment="1">
      <alignment horizontal="right" vertical="center" shrinkToFit="1"/>
    </xf>
    <xf numFmtId="176" fontId="6" fillId="0" borderId="34" xfId="2" applyNumberFormat="1" applyFont="1" applyFill="1" applyBorder="1" applyAlignment="1">
      <alignment horizontal="right" vertical="center" shrinkToFit="1"/>
    </xf>
    <xf numFmtId="176" fontId="6" fillId="0" borderId="52" xfId="2" applyNumberFormat="1" applyFont="1" applyFill="1" applyBorder="1" applyAlignment="1">
      <alignment horizontal="right" vertical="center" shrinkToFit="1"/>
    </xf>
    <xf numFmtId="176" fontId="6" fillId="0" borderId="53" xfId="2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vertical="center" textRotation="255" shrinkToFit="1"/>
    </xf>
    <xf numFmtId="0" fontId="6" fillId="0" borderId="19" xfId="2" applyFont="1" applyFill="1" applyBorder="1" applyAlignment="1">
      <alignment vertical="center" textRotation="255" shrinkToFit="1"/>
    </xf>
    <xf numFmtId="0" fontId="6" fillId="0" borderId="15" xfId="2" applyFont="1" applyFill="1" applyBorder="1" applyAlignment="1">
      <alignment vertical="center" textRotation="255" shrinkToFit="1"/>
    </xf>
    <xf numFmtId="0" fontId="6" fillId="0" borderId="17" xfId="2" applyFont="1" applyFill="1" applyBorder="1" applyAlignment="1">
      <alignment vertical="center" textRotation="255" shrinkToFit="1"/>
    </xf>
    <xf numFmtId="0" fontId="6" fillId="0" borderId="7" xfId="2" applyFont="1" applyFill="1" applyBorder="1" applyAlignment="1">
      <alignment vertical="center" textRotation="255" shrinkToFit="1"/>
    </xf>
    <xf numFmtId="0" fontId="6" fillId="0" borderId="9" xfId="2" applyFont="1" applyFill="1" applyBorder="1" applyAlignment="1">
      <alignment vertical="center" textRotation="255" shrinkToFit="1"/>
    </xf>
    <xf numFmtId="0" fontId="6" fillId="0" borderId="47" xfId="2" applyFont="1" applyFill="1" applyBorder="1" applyAlignment="1">
      <alignment vertical="center"/>
    </xf>
    <xf numFmtId="176" fontId="6" fillId="0" borderId="42" xfId="2" applyNumberFormat="1" applyFont="1" applyFill="1" applyBorder="1" applyAlignment="1">
      <alignment vertical="center" shrinkToFit="1"/>
    </xf>
    <xf numFmtId="176" fontId="6" fillId="0" borderId="43" xfId="2" applyNumberFormat="1" applyFont="1" applyFill="1" applyBorder="1" applyAlignment="1">
      <alignment vertical="center" shrinkToFit="1"/>
    </xf>
    <xf numFmtId="176" fontId="6" fillId="0" borderId="45" xfId="2" applyNumberFormat="1" applyFont="1" applyFill="1" applyBorder="1" applyAlignment="1">
      <alignment vertical="center" shrinkToFit="1"/>
    </xf>
    <xf numFmtId="176" fontId="6" fillId="0" borderId="44" xfId="2" applyNumberFormat="1" applyFont="1" applyFill="1" applyBorder="1" applyAlignment="1">
      <alignment vertical="center" shrinkToFit="1"/>
    </xf>
    <xf numFmtId="0" fontId="6" fillId="0" borderId="42" xfId="2" applyFont="1" applyFill="1" applyBorder="1" applyAlignment="1">
      <alignment horizontal="distributed" vertical="center"/>
    </xf>
    <xf numFmtId="0" fontId="6" fillId="0" borderId="43" xfId="2" applyFont="1" applyFill="1" applyBorder="1" applyAlignment="1">
      <alignment horizontal="distributed" vertical="center"/>
    </xf>
    <xf numFmtId="0" fontId="6" fillId="0" borderId="44" xfId="2" applyFont="1" applyFill="1" applyBorder="1" applyAlignment="1">
      <alignment horizontal="distributed" vertical="center"/>
    </xf>
    <xf numFmtId="176" fontId="6" fillId="0" borderId="46" xfId="2" applyNumberFormat="1" applyFont="1" applyFill="1" applyBorder="1" applyAlignment="1">
      <alignment vertical="center" shrinkToFit="1"/>
    </xf>
    <xf numFmtId="0" fontId="6" fillId="0" borderId="52" xfId="2" applyFont="1" applyFill="1" applyBorder="1" applyAlignment="1">
      <alignment horizontal="distributed" vertical="center"/>
    </xf>
    <xf numFmtId="0" fontId="6" fillId="0" borderId="52" xfId="2" applyFont="1" applyFill="1" applyBorder="1" applyAlignment="1">
      <alignment vertical="center"/>
    </xf>
    <xf numFmtId="0" fontId="9" fillId="0" borderId="35" xfId="2" applyFont="1" applyFill="1" applyBorder="1" applyAlignment="1">
      <alignment horizontal="distributed" vertical="center"/>
    </xf>
    <xf numFmtId="0" fontId="9" fillId="0" borderId="36" xfId="2" applyFont="1" applyFill="1" applyBorder="1" applyAlignment="1">
      <alignment horizontal="distributed" vertical="center"/>
    </xf>
    <xf numFmtId="0" fontId="9" fillId="0" borderId="37" xfId="2" applyFont="1" applyFill="1" applyBorder="1" applyAlignment="1">
      <alignment horizontal="distributed" vertical="center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6" xfId="2" applyNumberFormat="1" applyFont="1" applyFill="1" applyBorder="1" applyAlignment="1">
      <alignment vertical="center" shrinkToFit="1"/>
    </xf>
    <xf numFmtId="176" fontId="9" fillId="0" borderId="38" xfId="2" applyNumberFormat="1" applyFont="1" applyFill="1" applyBorder="1" applyAlignment="1">
      <alignment vertical="center" shrinkToFit="1"/>
    </xf>
    <xf numFmtId="176" fontId="9" fillId="0" borderId="39" xfId="2" applyNumberFormat="1" applyFont="1" applyFill="1" applyBorder="1" applyAlignment="1">
      <alignment vertical="center" shrinkToFit="1"/>
    </xf>
    <xf numFmtId="176" fontId="9" fillId="0" borderId="37" xfId="2" applyNumberFormat="1" applyFont="1" applyFill="1" applyBorder="1" applyAlignment="1">
      <alignment vertical="center" shrinkToFit="1"/>
    </xf>
    <xf numFmtId="176" fontId="9" fillId="0" borderId="40" xfId="2" applyNumberFormat="1" applyFont="1" applyFill="1" applyBorder="1" applyAlignment="1">
      <alignment vertical="center" shrinkToFit="1"/>
    </xf>
    <xf numFmtId="176" fontId="9" fillId="0" borderId="41" xfId="2" applyNumberFormat="1" applyFont="1" applyFill="1" applyBorder="1" applyAlignment="1">
      <alignment vertical="center" shrinkToFit="1"/>
    </xf>
    <xf numFmtId="0" fontId="6" fillId="0" borderId="15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horizontal="distributed" vertical="center"/>
    </xf>
    <xf numFmtId="176" fontId="6" fillId="0" borderId="25" xfId="2" applyNumberFormat="1" applyFont="1" applyFill="1" applyBorder="1" applyAlignment="1">
      <alignment vertical="center" shrinkToFit="1"/>
    </xf>
    <xf numFmtId="176" fontId="6" fillId="0" borderId="26" xfId="2" applyNumberFormat="1" applyFont="1" applyFill="1" applyBorder="1" applyAlignment="1">
      <alignment vertical="center" shrinkToFit="1"/>
    </xf>
    <xf numFmtId="176" fontId="6" fillId="0" borderId="24" xfId="2" applyNumberFormat="1" applyFont="1" applyFill="1" applyBorder="1" applyAlignment="1">
      <alignment vertical="center" shrinkToFit="1"/>
    </xf>
    <xf numFmtId="0" fontId="6" fillId="0" borderId="18" xfId="2" applyFont="1" applyFill="1" applyBorder="1" applyAlignment="1">
      <alignment horizontal="center" vertical="distributed" textRotation="255"/>
    </xf>
    <xf numFmtId="0" fontId="6" fillId="0" borderId="19" xfId="2" applyFont="1" applyFill="1" applyBorder="1" applyAlignment="1">
      <alignment horizontal="center" vertical="distributed" textRotation="255"/>
    </xf>
    <xf numFmtId="0" fontId="6" fillId="0" borderId="15" xfId="2" applyFont="1" applyFill="1" applyBorder="1" applyAlignment="1">
      <alignment horizontal="center" vertical="distributed" textRotation="255"/>
    </xf>
    <xf numFmtId="0" fontId="6" fillId="0" borderId="17" xfId="2" applyFont="1" applyFill="1" applyBorder="1" applyAlignment="1">
      <alignment horizontal="center" vertical="distributed" textRotation="255"/>
    </xf>
    <xf numFmtId="0" fontId="6" fillId="0" borderId="7" xfId="2" applyFont="1" applyFill="1" applyBorder="1" applyAlignment="1">
      <alignment horizontal="center" vertical="distributed" textRotation="255"/>
    </xf>
    <xf numFmtId="0" fontId="6" fillId="0" borderId="9" xfId="2" applyFont="1" applyFill="1" applyBorder="1" applyAlignment="1">
      <alignment horizontal="center" vertical="distributed" textRotation="255"/>
    </xf>
    <xf numFmtId="176" fontId="6" fillId="0" borderId="20" xfId="2" applyNumberFormat="1" applyFont="1" applyFill="1" applyBorder="1" applyAlignment="1">
      <alignment vertical="center" shrinkToFit="1"/>
    </xf>
    <xf numFmtId="176" fontId="6" fillId="0" borderId="21" xfId="2" applyNumberFormat="1" applyFont="1" applyFill="1" applyBorder="1" applyAlignment="1">
      <alignment vertical="center" shrinkToFit="1"/>
    </xf>
    <xf numFmtId="176" fontId="6" fillId="0" borderId="22" xfId="2" applyNumberFormat="1" applyFont="1" applyFill="1" applyBorder="1" applyAlignment="1">
      <alignment vertical="center" shrinkToFit="1"/>
    </xf>
    <xf numFmtId="176" fontId="6" fillId="0" borderId="23" xfId="2" applyNumberFormat="1" applyFont="1" applyFill="1" applyBorder="1" applyAlignment="1">
      <alignment vertical="center" shrinkToFit="1"/>
    </xf>
    <xf numFmtId="0" fontId="6" fillId="0" borderId="1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6" fillId="0" borderId="13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</cellXfs>
  <cellStyles count="4">
    <cellStyle name="桁区切り 3" xfId="3"/>
    <cellStyle name="標準" xfId="0" builtinId="0"/>
    <cellStyle name="標準 4" xfId="1"/>
    <cellStyle name="標準_08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0"/>
  <sheetViews>
    <sheetView showGridLines="0" tabSelected="1" zoomScaleNormal="100" zoomScaleSheetLayoutView="100" workbookViewId="0"/>
  </sheetViews>
  <sheetFormatPr defaultRowHeight="13.5"/>
  <cols>
    <col min="1" max="2" width="1.375" style="11" customWidth="1"/>
    <col min="3" max="4" width="1.625" style="11" customWidth="1"/>
    <col min="5" max="8" width="1.875" style="11" customWidth="1"/>
    <col min="9" max="10" width="1.375" style="11" customWidth="1"/>
    <col min="11" max="13" width="1.25" style="11" customWidth="1"/>
    <col min="14" max="14" width="2.25" style="11" customWidth="1"/>
    <col min="15" max="16" width="1.25" style="11" customWidth="1"/>
    <col min="17" max="17" width="0.75" style="11" customWidth="1"/>
    <col min="18" max="19" width="1.625" style="11" customWidth="1"/>
    <col min="20" max="20" width="1.375" style="11" customWidth="1"/>
    <col min="21" max="21" width="1.625" style="11" customWidth="1"/>
    <col min="22" max="22" width="1.375" style="11" customWidth="1"/>
    <col min="23" max="23" width="1.625" style="11" customWidth="1"/>
    <col min="24" max="24" width="1.5" style="11" customWidth="1"/>
    <col min="25" max="25" width="1.25" style="11" customWidth="1"/>
    <col min="26" max="27" width="1.375" style="11" customWidth="1"/>
    <col min="28" max="28" width="1.625" style="11" customWidth="1"/>
    <col min="29" max="30" width="1.5" style="11" customWidth="1"/>
    <col min="31" max="31" width="1.625" style="11" customWidth="1"/>
    <col min="32" max="32" width="1.375" style="11" customWidth="1"/>
    <col min="33" max="33" width="1.625" style="11" customWidth="1"/>
    <col min="34" max="34" width="1.5" style="11" customWidth="1"/>
    <col min="35" max="36" width="1.375" style="11" customWidth="1"/>
    <col min="37" max="37" width="1.25" style="11" customWidth="1"/>
    <col min="38" max="38" width="1.375" style="11" customWidth="1"/>
    <col min="39" max="39" width="1.5" style="11" customWidth="1"/>
    <col min="40" max="40" width="1.375" style="11" customWidth="1"/>
    <col min="41" max="16384" width="9" style="11"/>
  </cols>
  <sheetData>
    <row r="2" spans="1:41" s="3" customFormat="1" ht="11.25">
      <c r="A2" s="1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s="6" customFormat="1" ht="11.25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4"/>
      <c r="AF3" s="4"/>
      <c r="AG3" s="4"/>
      <c r="AH3" s="4"/>
      <c r="AI3" s="4"/>
      <c r="AJ3" s="4"/>
      <c r="AK3" s="4"/>
      <c r="AL3" s="4"/>
      <c r="AM3" s="4"/>
      <c r="AN3" s="5" t="s">
        <v>1</v>
      </c>
    </row>
    <row r="4" spans="1:41" s="6" customFormat="1" ht="14.45" customHeight="1">
      <c r="A4" s="122"/>
      <c r="B4" s="123"/>
      <c r="C4" s="123"/>
      <c r="D4" s="123"/>
      <c r="E4" s="123"/>
      <c r="F4" s="123"/>
      <c r="G4" s="123"/>
      <c r="H4" s="123"/>
      <c r="I4" s="123"/>
      <c r="J4" s="124"/>
      <c r="K4" s="128" t="s">
        <v>2</v>
      </c>
      <c r="L4" s="129"/>
      <c r="M4" s="129"/>
      <c r="N4" s="129"/>
      <c r="O4" s="129"/>
      <c r="P4" s="129"/>
      <c r="Q4" s="129"/>
      <c r="R4" s="129"/>
      <c r="S4" s="129"/>
      <c r="T4" s="130"/>
      <c r="U4" s="129">
        <v>26</v>
      </c>
      <c r="V4" s="129"/>
      <c r="W4" s="129"/>
      <c r="X4" s="129"/>
      <c r="Y4" s="129"/>
      <c r="Z4" s="129"/>
      <c r="AA4" s="129"/>
      <c r="AB4" s="129"/>
      <c r="AC4" s="129"/>
      <c r="AD4" s="130"/>
      <c r="AE4" s="129">
        <v>27</v>
      </c>
      <c r="AF4" s="129"/>
      <c r="AG4" s="129"/>
      <c r="AH4" s="129"/>
      <c r="AI4" s="129"/>
      <c r="AJ4" s="129"/>
      <c r="AK4" s="129"/>
      <c r="AL4" s="129"/>
      <c r="AM4" s="129"/>
      <c r="AN4" s="130"/>
      <c r="AO4" s="7"/>
    </row>
    <row r="5" spans="1:41" s="6" customFormat="1" ht="14.45" customHeight="1">
      <c r="A5" s="125"/>
      <c r="B5" s="126"/>
      <c r="C5" s="126"/>
      <c r="D5" s="126"/>
      <c r="E5" s="126"/>
      <c r="F5" s="126"/>
      <c r="G5" s="126"/>
      <c r="H5" s="126"/>
      <c r="I5" s="126"/>
      <c r="J5" s="127"/>
      <c r="K5" s="131" t="s">
        <v>3</v>
      </c>
      <c r="L5" s="132"/>
      <c r="M5" s="132"/>
      <c r="N5" s="133"/>
      <c r="O5" s="134" t="s">
        <v>4</v>
      </c>
      <c r="P5" s="135"/>
      <c r="Q5" s="135"/>
      <c r="R5" s="135"/>
      <c r="S5" s="135"/>
      <c r="T5" s="136"/>
      <c r="U5" s="137" t="s">
        <v>3</v>
      </c>
      <c r="V5" s="138"/>
      <c r="W5" s="138"/>
      <c r="X5" s="139"/>
      <c r="Y5" s="140" t="s">
        <v>4</v>
      </c>
      <c r="Z5" s="140"/>
      <c r="AA5" s="140"/>
      <c r="AB5" s="140"/>
      <c r="AC5" s="140"/>
      <c r="AD5" s="141"/>
      <c r="AE5" s="137" t="s">
        <v>3</v>
      </c>
      <c r="AF5" s="138"/>
      <c r="AG5" s="138"/>
      <c r="AH5" s="139"/>
      <c r="AI5" s="140" t="s">
        <v>4</v>
      </c>
      <c r="AJ5" s="140"/>
      <c r="AK5" s="140"/>
      <c r="AL5" s="140"/>
      <c r="AM5" s="140"/>
      <c r="AN5" s="141"/>
      <c r="AO5" s="7"/>
    </row>
    <row r="6" spans="1:41" s="6" customFormat="1" ht="15" customHeight="1">
      <c r="A6" s="112" t="s">
        <v>5</v>
      </c>
      <c r="B6" s="113"/>
      <c r="C6" s="107" t="s">
        <v>6</v>
      </c>
      <c r="D6" s="108"/>
      <c r="E6" s="108"/>
      <c r="F6" s="108"/>
      <c r="G6" s="108"/>
      <c r="H6" s="108"/>
      <c r="I6" s="108"/>
      <c r="J6" s="108"/>
      <c r="K6" s="118">
        <v>617</v>
      </c>
      <c r="L6" s="119"/>
      <c r="M6" s="119"/>
      <c r="N6" s="120"/>
      <c r="O6" s="121">
        <v>501622</v>
      </c>
      <c r="P6" s="119"/>
      <c r="Q6" s="119"/>
      <c r="R6" s="119"/>
      <c r="S6" s="119"/>
      <c r="T6" s="111"/>
      <c r="U6" s="118">
        <v>684</v>
      </c>
      <c r="V6" s="119"/>
      <c r="W6" s="119"/>
      <c r="X6" s="120"/>
      <c r="Y6" s="121">
        <v>548099</v>
      </c>
      <c r="Z6" s="119"/>
      <c r="AA6" s="119"/>
      <c r="AB6" s="119"/>
      <c r="AC6" s="119"/>
      <c r="AD6" s="111"/>
      <c r="AE6" s="109">
        <v>721</v>
      </c>
      <c r="AF6" s="109"/>
      <c r="AG6" s="109"/>
      <c r="AH6" s="110"/>
      <c r="AI6" s="111">
        <v>595375</v>
      </c>
      <c r="AJ6" s="109"/>
      <c r="AK6" s="109"/>
      <c r="AL6" s="109"/>
      <c r="AM6" s="109"/>
      <c r="AN6" s="109"/>
    </row>
    <row r="7" spans="1:41" s="6" customFormat="1" ht="15" customHeight="1">
      <c r="A7" s="114"/>
      <c r="B7" s="115"/>
      <c r="C7" s="107" t="s">
        <v>7</v>
      </c>
      <c r="D7" s="108"/>
      <c r="E7" s="108"/>
      <c r="F7" s="108"/>
      <c r="G7" s="108"/>
      <c r="H7" s="108"/>
      <c r="I7" s="108"/>
      <c r="J7" s="108"/>
      <c r="K7" s="45">
        <v>21688</v>
      </c>
      <c r="L7" s="46"/>
      <c r="M7" s="46"/>
      <c r="N7" s="47"/>
      <c r="O7" s="48">
        <v>84496897</v>
      </c>
      <c r="P7" s="46"/>
      <c r="Q7" s="46"/>
      <c r="R7" s="46"/>
      <c r="S7" s="46"/>
      <c r="T7" s="42"/>
      <c r="U7" s="45">
        <v>21622</v>
      </c>
      <c r="V7" s="46"/>
      <c r="W7" s="46"/>
      <c r="X7" s="47"/>
      <c r="Y7" s="48">
        <v>80085599</v>
      </c>
      <c r="Z7" s="46"/>
      <c r="AA7" s="46"/>
      <c r="AB7" s="46"/>
      <c r="AC7" s="46"/>
      <c r="AD7" s="42"/>
      <c r="AE7" s="43">
        <v>21770</v>
      </c>
      <c r="AF7" s="43"/>
      <c r="AG7" s="43"/>
      <c r="AH7" s="49"/>
      <c r="AI7" s="42">
        <v>76917848</v>
      </c>
      <c r="AJ7" s="43"/>
      <c r="AK7" s="43"/>
      <c r="AL7" s="43"/>
      <c r="AM7" s="43"/>
      <c r="AN7" s="43"/>
    </row>
    <row r="8" spans="1:41" s="6" customFormat="1" ht="15" customHeight="1">
      <c r="A8" s="114"/>
      <c r="B8" s="115"/>
      <c r="C8" s="107" t="s">
        <v>8</v>
      </c>
      <c r="D8" s="108"/>
      <c r="E8" s="108"/>
      <c r="F8" s="108"/>
      <c r="G8" s="108"/>
      <c r="H8" s="108"/>
      <c r="I8" s="108"/>
      <c r="J8" s="108"/>
      <c r="K8" s="45">
        <v>114</v>
      </c>
      <c r="L8" s="46"/>
      <c r="M8" s="46"/>
      <c r="N8" s="47"/>
      <c r="O8" s="48">
        <v>355451</v>
      </c>
      <c r="P8" s="46"/>
      <c r="Q8" s="46"/>
      <c r="R8" s="46"/>
      <c r="S8" s="46"/>
      <c r="T8" s="42"/>
      <c r="U8" s="45">
        <v>92</v>
      </c>
      <c r="V8" s="46"/>
      <c r="W8" s="46"/>
      <c r="X8" s="47"/>
      <c r="Y8" s="48">
        <v>391483</v>
      </c>
      <c r="Z8" s="46"/>
      <c r="AA8" s="46"/>
      <c r="AB8" s="46"/>
      <c r="AC8" s="46"/>
      <c r="AD8" s="42"/>
      <c r="AE8" s="43">
        <v>87</v>
      </c>
      <c r="AF8" s="43"/>
      <c r="AG8" s="43"/>
      <c r="AH8" s="49"/>
      <c r="AI8" s="42">
        <v>276820</v>
      </c>
      <c r="AJ8" s="43"/>
      <c r="AK8" s="43"/>
      <c r="AL8" s="43"/>
      <c r="AM8" s="43"/>
      <c r="AN8" s="43"/>
    </row>
    <row r="9" spans="1:41" s="6" customFormat="1" ht="15" customHeight="1">
      <c r="A9" s="114"/>
      <c r="B9" s="115"/>
      <c r="C9" s="107" t="s">
        <v>9</v>
      </c>
      <c r="D9" s="108"/>
      <c r="E9" s="108"/>
      <c r="F9" s="108"/>
      <c r="G9" s="108"/>
      <c r="H9" s="108"/>
      <c r="I9" s="108"/>
      <c r="J9" s="108"/>
      <c r="K9" s="45">
        <v>5194</v>
      </c>
      <c r="L9" s="46"/>
      <c r="M9" s="46"/>
      <c r="N9" s="47"/>
      <c r="O9" s="48">
        <v>2773647</v>
      </c>
      <c r="P9" s="46"/>
      <c r="Q9" s="46"/>
      <c r="R9" s="46"/>
      <c r="S9" s="46"/>
      <c r="T9" s="42"/>
      <c r="U9" s="45">
        <v>5280</v>
      </c>
      <c r="V9" s="46"/>
      <c r="W9" s="46"/>
      <c r="X9" s="47"/>
      <c r="Y9" s="48">
        <v>2653300</v>
      </c>
      <c r="Z9" s="46"/>
      <c r="AA9" s="46"/>
      <c r="AB9" s="46"/>
      <c r="AC9" s="46"/>
      <c r="AD9" s="42"/>
      <c r="AE9" s="43">
        <v>5323</v>
      </c>
      <c r="AF9" s="43"/>
      <c r="AG9" s="43"/>
      <c r="AH9" s="49"/>
      <c r="AI9" s="42">
        <v>2608824</v>
      </c>
      <c r="AJ9" s="43"/>
      <c r="AK9" s="43"/>
      <c r="AL9" s="43"/>
      <c r="AM9" s="43"/>
      <c r="AN9" s="43"/>
    </row>
    <row r="10" spans="1:41" s="6" customFormat="1" ht="15" customHeight="1">
      <c r="A10" s="114"/>
      <c r="B10" s="115"/>
      <c r="C10" s="107" t="s">
        <v>10</v>
      </c>
      <c r="D10" s="108"/>
      <c r="E10" s="108"/>
      <c r="F10" s="108"/>
      <c r="G10" s="108"/>
      <c r="H10" s="108"/>
      <c r="I10" s="108"/>
      <c r="J10" s="108"/>
      <c r="K10" s="37">
        <v>6798</v>
      </c>
      <c r="L10" s="38"/>
      <c r="M10" s="38"/>
      <c r="N10" s="39"/>
      <c r="O10" s="40">
        <v>66727254</v>
      </c>
      <c r="P10" s="38"/>
      <c r="Q10" s="38"/>
      <c r="R10" s="38"/>
      <c r="S10" s="38"/>
      <c r="T10" s="23"/>
      <c r="U10" s="37">
        <v>7312</v>
      </c>
      <c r="V10" s="38"/>
      <c r="W10" s="38"/>
      <c r="X10" s="39"/>
      <c r="Y10" s="40">
        <v>69337082</v>
      </c>
      <c r="Z10" s="38"/>
      <c r="AA10" s="38"/>
      <c r="AB10" s="38"/>
      <c r="AC10" s="38"/>
      <c r="AD10" s="23"/>
      <c r="AE10" s="43">
        <v>7839</v>
      </c>
      <c r="AF10" s="43"/>
      <c r="AG10" s="43"/>
      <c r="AH10" s="49"/>
      <c r="AI10" s="42">
        <v>69916556</v>
      </c>
      <c r="AJ10" s="43"/>
      <c r="AK10" s="43"/>
      <c r="AL10" s="43"/>
      <c r="AM10" s="43"/>
      <c r="AN10" s="43"/>
    </row>
    <row r="11" spans="1:41" s="6" customFormat="1" ht="15.95" customHeight="1">
      <c r="A11" s="116"/>
      <c r="B11" s="117"/>
      <c r="C11" s="97" t="s">
        <v>11</v>
      </c>
      <c r="D11" s="98"/>
      <c r="E11" s="98"/>
      <c r="F11" s="98"/>
      <c r="G11" s="98"/>
      <c r="H11" s="98"/>
      <c r="I11" s="98"/>
      <c r="J11" s="99"/>
      <c r="K11" s="100">
        <f>SUM(K6:N10)</f>
        <v>34411</v>
      </c>
      <c r="L11" s="101"/>
      <c r="M11" s="101"/>
      <c r="N11" s="102"/>
      <c r="O11" s="103">
        <f>SUM(O6:T10)</f>
        <v>154854871</v>
      </c>
      <c r="P11" s="101"/>
      <c r="Q11" s="101"/>
      <c r="R11" s="101"/>
      <c r="S11" s="101"/>
      <c r="T11" s="104"/>
      <c r="U11" s="100">
        <f>SUM(U6:X10)</f>
        <v>34990</v>
      </c>
      <c r="V11" s="101"/>
      <c r="W11" s="101"/>
      <c r="X11" s="102"/>
      <c r="Y11" s="103">
        <f>SUM(Y6:AD10)</f>
        <v>153015563</v>
      </c>
      <c r="Z11" s="101"/>
      <c r="AA11" s="101"/>
      <c r="AB11" s="101"/>
      <c r="AC11" s="101"/>
      <c r="AD11" s="104"/>
      <c r="AE11" s="105">
        <f>SUM(AE6:AH10)</f>
        <v>35740</v>
      </c>
      <c r="AF11" s="105"/>
      <c r="AG11" s="105"/>
      <c r="AH11" s="106"/>
      <c r="AI11" s="104">
        <f>SUM(AI6:AN10)</f>
        <v>150315423</v>
      </c>
      <c r="AJ11" s="105"/>
      <c r="AK11" s="105"/>
      <c r="AL11" s="105"/>
      <c r="AM11" s="105"/>
      <c r="AN11" s="105"/>
    </row>
    <row r="12" spans="1:41" s="6" customFormat="1" ht="15" customHeight="1">
      <c r="A12" s="19" t="s">
        <v>12</v>
      </c>
      <c r="B12" s="20"/>
      <c r="C12" s="91" t="s">
        <v>13</v>
      </c>
      <c r="D12" s="92"/>
      <c r="E12" s="92"/>
      <c r="F12" s="92"/>
      <c r="G12" s="92"/>
      <c r="H12" s="92"/>
      <c r="I12" s="92"/>
      <c r="J12" s="93"/>
      <c r="K12" s="87">
        <v>315</v>
      </c>
      <c r="L12" s="88"/>
      <c r="M12" s="88"/>
      <c r="N12" s="89"/>
      <c r="O12" s="94">
        <v>129887419</v>
      </c>
      <c r="P12" s="88"/>
      <c r="Q12" s="88"/>
      <c r="R12" s="88"/>
      <c r="S12" s="88"/>
      <c r="T12" s="90"/>
      <c r="U12" s="87">
        <v>333</v>
      </c>
      <c r="V12" s="88"/>
      <c r="W12" s="88"/>
      <c r="X12" s="89"/>
      <c r="Y12" s="94">
        <v>131434645</v>
      </c>
      <c r="Z12" s="88"/>
      <c r="AA12" s="88"/>
      <c r="AB12" s="88"/>
      <c r="AC12" s="88"/>
      <c r="AD12" s="90"/>
      <c r="AE12" s="87">
        <v>328</v>
      </c>
      <c r="AF12" s="88"/>
      <c r="AG12" s="88"/>
      <c r="AH12" s="89"/>
      <c r="AI12" s="88">
        <v>131611878</v>
      </c>
      <c r="AJ12" s="88"/>
      <c r="AK12" s="88"/>
      <c r="AL12" s="88"/>
      <c r="AM12" s="88"/>
      <c r="AN12" s="90"/>
    </row>
    <row r="13" spans="1:41" s="6" customFormat="1" ht="15" customHeight="1">
      <c r="A13" s="21"/>
      <c r="B13" s="22"/>
      <c r="C13" s="82" t="s">
        <v>14</v>
      </c>
      <c r="D13" s="83"/>
      <c r="E13" s="64" t="s">
        <v>15</v>
      </c>
      <c r="F13" s="86"/>
      <c r="G13" s="86"/>
      <c r="H13" s="86"/>
      <c r="I13" s="86"/>
      <c r="J13" s="86"/>
      <c r="K13" s="53">
        <v>1769</v>
      </c>
      <c r="L13" s="51"/>
      <c r="M13" s="51"/>
      <c r="N13" s="54"/>
      <c r="O13" s="50">
        <v>17166324</v>
      </c>
      <c r="P13" s="51"/>
      <c r="Q13" s="51"/>
      <c r="R13" s="51"/>
      <c r="S13" s="51"/>
      <c r="T13" s="52"/>
      <c r="U13" s="53">
        <v>1755</v>
      </c>
      <c r="V13" s="51"/>
      <c r="W13" s="51"/>
      <c r="X13" s="54"/>
      <c r="Y13" s="50">
        <v>16551151</v>
      </c>
      <c r="Z13" s="51"/>
      <c r="AA13" s="51"/>
      <c r="AB13" s="51"/>
      <c r="AC13" s="51"/>
      <c r="AD13" s="52"/>
      <c r="AE13" s="68">
        <v>1760</v>
      </c>
      <c r="AF13" s="68"/>
      <c r="AG13" s="68"/>
      <c r="AH13" s="69"/>
      <c r="AI13" s="52">
        <v>15947555</v>
      </c>
      <c r="AJ13" s="68"/>
      <c r="AK13" s="68"/>
      <c r="AL13" s="68"/>
      <c r="AM13" s="68"/>
      <c r="AN13" s="68"/>
    </row>
    <row r="14" spans="1:41" s="6" customFormat="1" ht="15" customHeight="1">
      <c r="A14" s="21"/>
      <c r="B14" s="22"/>
      <c r="C14" s="82"/>
      <c r="D14" s="83"/>
      <c r="E14" s="95" t="s">
        <v>16</v>
      </c>
      <c r="F14" s="96"/>
      <c r="G14" s="96"/>
      <c r="H14" s="96"/>
      <c r="I14" s="96"/>
      <c r="J14" s="96"/>
      <c r="K14" s="37">
        <v>59</v>
      </c>
      <c r="L14" s="38"/>
      <c r="M14" s="38"/>
      <c r="N14" s="39"/>
      <c r="O14" s="40">
        <v>18103818</v>
      </c>
      <c r="P14" s="38"/>
      <c r="Q14" s="38"/>
      <c r="R14" s="38"/>
      <c r="S14" s="38"/>
      <c r="T14" s="23"/>
      <c r="U14" s="37">
        <v>60</v>
      </c>
      <c r="V14" s="38"/>
      <c r="W14" s="38"/>
      <c r="X14" s="39"/>
      <c r="Y14" s="40">
        <v>17248757</v>
      </c>
      <c r="Z14" s="38"/>
      <c r="AA14" s="38"/>
      <c r="AB14" s="38"/>
      <c r="AC14" s="38"/>
      <c r="AD14" s="23"/>
      <c r="AE14" s="24">
        <v>60</v>
      </c>
      <c r="AF14" s="24"/>
      <c r="AG14" s="24"/>
      <c r="AH14" s="41"/>
      <c r="AI14" s="23">
        <v>17014542</v>
      </c>
      <c r="AJ14" s="24"/>
      <c r="AK14" s="24"/>
      <c r="AL14" s="24"/>
      <c r="AM14" s="24"/>
      <c r="AN14" s="24"/>
    </row>
    <row r="15" spans="1:41" s="6" customFormat="1" ht="15.95" customHeight="1">
      <c r="A15" s="21"/>
      <c r="B15" s="22"/>
      <c r="C15" s="82"/>
      <c r="D15" s="83"/>
      <c r="E15" s="25" t="s">
        <v>17</v>
      </c>
      <c r="F15" s="55"/>
      <c r="G15" s="55"/>
      <c r="H15" s="55"/>
      <c r="I15" s="55"/>
      <c r="J15" s="55"/>
      <c r="K15" s="26">
        <v>1828</v>
      </c>
      <c r="L15" s="27"/>
      <c r="M15" s="27"/>
      <c r="N15" s="28"/>
      <c r="O15" s="29">
        <v>35270142</v>
      </c>
      <c r="P15" s="27"/>
      <c r="Q15" s="27"/>
      <c r="R15" s="27"/>
      <c r="S15" s="27"/>
      <c r="T15" s="30"/>
      <c r="U15" s="26">
        <v>1815</v>
      </c>
      <c r="V15" s="27"/>
      <c r="W15" s="27"/>
      <c r="X15" s="28"/>
      <c r="Y15" s="29">
        <v>33799908</v>
      </c>
      <c r="Z15" s="27"/>
      <c r="AA15" s="27"/>
      <c r="AB15" s="27"/>
      <c r="AC15" s="27"/>
      <c r="AD15" s="30"/>
      <c r="AE15" s="31">
        <f>SUM(AE13:AH14)</f>
        <v>1820</v>
      </c>
      <c r="AF15" s="31"/>
      <c r="AG15" s="31"/>
      <c r="AH15" s="32"/>
      <c r="AI15" s="33">
        <f>SUM(AI13:AN14)</f>
        <v>32962097</v>
      </c>
      <c r="AJ15" s="31"/>
      <c r="AK15" s="31"/>
      <c r="AL15" s="31"/>
      <c r="AM15" s="31"/>
      <c r="AN15" s="31"/>
    </row>
    <row r="16" spans="1:41" s="6" customFormat="1" ht="15" customHeight="1">
      <c r="A16" s="21"/>
      <c r="B16" s="22"/>
      <c r="C16" s="80" t="s">
        <v>18</v>
      </c>
      <c r="D16" s="81"/>
      <c r="E16" s="64" t="s">
        <v>19</v>
      </c>
      <c r="F16" s="86"/>
      <c r="G16" s="86"/>
      <c r="H16" s="86"/>
      <c r="I16" s="86"/>
      <c r="J16" s="86"/>
      <c r="K16" s="53">
        <v>5</v>
      </c>
      <c r="L16" s="51"/>
      <c r="M16" s="51"/>
      <c r="N16" s="54"/>
      <c r="O16" s="50">
        <v>15970896</v>
      </c>
      <c r="P16" s="51"/>
      <c r="Q16" s="51"/>
      <c r="R16" s="51"/>
      <c r="S16" s="51"/>
      <c r="T16" s="52"/>
      <c r="U16" s="53">
        <v>5</v>
      </c>
      <c r="V16" s="51"/>
      <c r="W16" s="51"/>
      <c r="X16" s="54"/>
      <c r="Y16" s="50">
        <v>17111340</v>
      </c>
      <c r="Z16" s="51"/>
      <c r="AA16" s="51"/>
      <c r="AB16" s="51"/>
      <c r="AC16" s="51"/>
      <c r="AD16" s="52"/>
      <c r="AE16" s="68">
        <v>5</v>
      </c>
      <c r="AF16" s="68"/>
      <c r="AG16" s="68"/>
      <c r="AH16" s="69"/>
      <c r="AI16" s="52">
        <v>16909788</v>
      </c>
      <c r="AJ16" s="68"/>
      <c r="AK16" s="68"/>
      <c r="AL16" s="68"/>
      <c r="AM16" s="68"/>
      <c r="AN16" s="68"/>
    </row>
    <row r="17" spans="1:40" s="6" customFormat="1" ht="15" customHeight="1">
      <c r="A17" s="21"/>
      <c r="B17" s="22"/>
      <c r="C17" s="82"/>
      <c r="D17" s="83"/>
      <c r="E17" s="70" t="s">
        <v>20</v>
      </c>
      <c r="F17" s="71"/>
      <c r="G17" s="71"/>
      <c r="H17" s="71"/>
      <c r="I17" s="71"/>
      <c r="J17" s="72"/>
      <c r="K17" s="73" t="s">
        <v>21</v>
      </c>
      <c r="L17" s="74"/>
      <c r="M17" s="74"/>
      <c r="N17" s="75"/>
      <c r="O17" s="76" t="s">
        <v>21</v>
      </c>
      <c r="P17" s="74"/>
      <c r="Q17" s="74"/>
      <c r="R17" s="74"/>
      <c r="S17" s="74"/>
      <c r="T17" s="77"/>
      <c r="U17" s="73" t="s">
        <v>21</v>
      </c>
      <c r="V17" s="74"/>
      <c r="W17" s="74"/>
      <c r="X17" s="75"/>
      <c r="Y17" s="76" t="s">
        <v>21</v>
      </c>
      <c r="Z17" s="74"/>
      <c r="AA17" s="74"/>
      <c r="AB17" s="74"/>
      <c r="AC17" s="74"/>
      <c r="AD17" s="77"/>
      <c r="AE17" s="77" t="s">
        <v>21</v>
      </c>
      <c r="AF17" s="78"/>
      <c r="AG17" s="78"/>
      <c r="AH17" s="79"/>
      <c r="AI17" s="77" t="s">
        <v>21</v>
      </c>
      <c r="AJ17" s="78"/>
      <c r="AK17" s="78"/>
      <c r="AL17" s="78"/>
      <c r="AM17" s="78"/>
      <c r="AN17" s="78"/>
    </row>
    <row r="18" spans="1:40" s="6" customFormat="1" ht="15.95" customHeight="1">
      <c r="A18" s="21"/>
      <c r="B18" s="22"/>
      <c r="C18" s="84"/>
      <c r="D18" s="85"/>
      <c r="E18" s="25" t="s">
        <v>17</v>
      </c>
      <c r="F18" s="55"/>
      <c r="G18" s="55"/>
      <c r="H18" s="55"/>
      <c r="I18" s="55"/>
      <c r="J18" s="55"/>
      <c r="K18" s="26">
        <v>5</v>
      </c>
      <c r="L18" s="27"/>
      <c r="M18" s="27"/>
      <c r="N18" s="28"/>
      <c r="O18" s="29">
        <f>SUM(O16:T17)</f>
        <v>15970896</v>
      </c>
      <c r="P18" s="27"/>
      <c r="Q18" s="27"/>
      <c r="R18" s="27"/>
      <c r="S18" s="27"/>
      <c r="T18" s="30"/>
      <c r="U18" s="26">
        <v>5</v>
      </c>
      <c r="V18" s="27"/>
      <c r="W18" s="27"/>
      <c r="X18" s="28"/>
      <c r="Y18" s="29">
        <f>SUM(Y16:AD17)</f>
        <v>17111340</v>
      </c>
      <c r="Z18" s="27"/>
      <c r="AA18" s="27"/>
      <c r="AB18" s="27"/>
      <c r="AC18" s="27"/>
      <c r="AD18" s="30"/>
      <c r="AE18" s="31">
        <f>SUM(AE16:AH17)</f>
        <v>5</v>
      </c>
      <c r="AF18" s="31"/>
      <c r="AG18" s="31"/>
      <c r="AH18" s="32"/>
      <c r="AI18" s="33">
        <f>SUM(AI16:AN17)</f>
        <v>16909788</v>
      </c>
      <c r="AJ18" s="31"/>
      <c r="AK18" s="31"/>
      <c r="AL18" s="31"/>
      <c r="AM18" s="31"/>
      <c r="AN18" s="31"/>
    </row>
    <row r="19" spans="1:40" s="6" customFormat="1" ht="15" customHeight="1">
      <c r="A19" s="21"/>
      <c r="B19" s="22"/>
      <c r="C19" s="58" t="s">
        <v>22</v>
      </c>
      <c r="D19" s="59"/>
      <c r="E19" s="64" t="s">
        <v>23</v>
      </c>
      <c r="F19" s="64"/>
      <c r="G19" s="64"/>
      <c r="H19" s="64"/>
      <c r="I19" s="64"/>
      <c r="J19" s="64"/>
      <c r="K19" s="65">
        <v>2</v>
      </c>
      <c r="L19" s="56"/>
      <c r="M19" s="56"/>
      <c r="N19" s="66"/>
      <c r="O19" s="67">
        <v>4368</v>
      </c>
      <c r="P19" s="56"/>
      <c r="Q19" s="56"/>
      <c r="R19" s="56"/>
      <c r="S19" s="56"/>
      <c r="T19" s="57"/>
      <c r="U19" s="65">
        <v>4</v>
      </c>
      <c r="V19" s="56"/>
      <c r="W19" s="56"/>
      <c r="X19" s="66"/>
      <c r="Y19" s="67">
        <v>102334</v>
      </c>
      <c r="Z19" s="56"/>
      <c r="AA19" s="56"/>
      <c r="AB19" s="56"/>
      <c r="AC19" s="56"/>
      <c r="AD19" s="57"/>
      <c r="AE19" s="65">
        <v>1</v>
      </c>
      <c r="AF19" s="56"/>
      <c r="AG19" s="56"/>
      <c r="AH19" s="66"/>
      <c r="AI19" s="56">
        <v>78051</v>
      </c>
      <c r="AJ19" s="56"/>
      <c r="AK19" s="56"/>
      <c r="AL19" s="56"/>
      <c r="AM19" s="56"/>
      <c r="AN19" s="57"/>
    </row>
    <row r="20" spans="1:40" s="6" customFormat="1" ht="15" customHeight="1">
      <c r="A20" s="21"/>
      <c r="B20" s="22"/>
      <c r="C20" s="60"/>
      <c r="D20" s="61"/>
      <c r="E20" s="44" t="s">
        <v>24</v>
      </c>
      <c r="F20" s="44"/>
      <c r="G20" s="44"/>
      <c r="H20" s="44"/>
      <c r="I20" s="44"/>
      <c r="J20" s="44"/>
      <c r="K20" s="45">
        <v>9</v>
      </c>
      <c r="L20" s="46"/>
      <c r="M20" s="46"/>
      <c r="N20" s="47"/>
      <c r="O20" s="48">
        <v>68083</v>
      </c>
      <c r="P20" s="46"/>
      <c r="Q20" s="46"/>
      <c r="R20" s="46"/>
      <c r="S20" s="46"/>
      <c r="T20" s="42"/>
      <c r="U20" s="45">
        <v>9</v>
      </c>
      <c r="V20" s="46"/>
      <c r="W20" s="46"/>
      <c r="X20" s="47"/>
      <c r="Y20" s="48">
        <v>66587</v>
      </c>
      <c r="Z20" s="46"/>
      <c r="AA20" s="46"/>
      <c r="AB20" s="46"/>
      <c r="AC20" s="46"/>
      <c r="AD20" s="42"/>
      <c r="AE20" s="43">
        <v>10</v>
      </c>
      <c r="AF20" s="43"/>
      <c r="AG20" s="43"/>
      <c r="AH20" s="49"/>
      <c r="AI20" s="42">
        <v>62500</v>
      </c>
      <c r="AJ20" s="43"/>
      <c r="AK20" s="43"/>
      <c r="AL20" s="43"/>
      <c r="AM20" s="43"/>
      <c r="AN20" s="43"/>
    </row>
    <row r="21" spans="1:40" s="6" customFormat="1" ht="15" customHeight="1">
      <c r="A21" s="21"/>
      <c r="B21" s="22"/>
      <c r="C21" s="60"/>
      <c r="D21" s="61"/>
      <c r="E21" s="44" t="s">
        <v>25</v>
      </c>
      <c r="F21" s="44"/>
      <c r="G21" s="44"/>
      <c r="H21" s="44"/>
      <c r="I21" s="44"/>
      <c r="J21" s="44"/>
      <c r="K21" s="45">
        <v>672</v>
      </c>
      <c r="L21" s="46"/>
      <c r="M21" s="46"/>
      <c r="N21" s="47"/>
      <c r="O21" s="48">
        <v>2089730</v>
      </c>
      <c r="P21" s="46"/>
      <c r="Q21" s="46"/>
      <c r="R21" s="46"/>
      <c r="S21" s="46"/>
      <c r="T21" s="42"/>
      <c r="U21" s="45">
        <v>676</v>
      </c>
      <c r="V21" s="46"/>
      <c r="W21" s="46"/>
      <c r="X21" s="47"/>
      <c r="Y21" s="48">
        <v>2000312</v>
      </c>
      <c r="Z21" s="46"/>
      <c r="AA21" s="46"/>
      <c r="AB21" s="46"/>
      <c r="AC21" s="46"/>
      <c r="AD21" s="42"/>
      <c r="AE21" s="43">
        <v>715</v>
      </c>
      <c r="AF21" s="43"/>
      <c r="AG21" s="43"/>
      <c r="AH21" s="49"/>
      <c r="AI21" s="42">
        <v>1953297</v>
      </c>
      <c r="AJ21" s="43"/>
      <c r="AK21" s="43"/>
      <c r="AL21" s="43"/>
      <c r="AM21" s="43"/>
      <c r="AN21" s="43"/>
    </row>
    <row r="22" spans="1:40" s="6" customFormat="1" ht="15" customHeight="1">
      <c r="A22" s="21"/>
      <c r="B22" s="22"/>
      <c r="C22" s="60"/>
      <c r="D22" s="61"/>
      <c r="E22" s="44" t="s">
        <v>26</v>
      </c>
      <c r="F22" s="44"/>
      <c r="G22" s="44"/>
      <c r="H22" s="44"/>
      <c r="I22" s="44"/>
      <c r="J22" s="44"/>
      <c r="K22" s="45">
        <v>88</v>
      </c>
      <c r="L22" s="46"/>
      <c r="M22" s="46"/>
      <c r="N22" s="47"/>
      <c r="O22" s="48">
        <v>475528</v>
      </c>
      <c r="P22" s="46"/>
      <c r="Q22" s="46"/>
      <c r="R22" s="46"/>
      <c r="S22" s="46"/>
      <c r="T22" s="42"/>
      <c r="U22" s="45">
        <v>88</v>
      </c>
      <c r="V22" s="46"/>
      <c r="W22" s="46"/>
      <c r="X22" s="47"/>
      <c r="Y22" s="48">
        <v>651928</v>
      </c>
      <c r="Z22" s="46"/>
      <c r="AA22" s="46"/>
      <c r="AB22" s="46"/>
      <c r="AC22" s="46"/>
      <c r="AD22" s="42"/>
      <c r="AE22" s="43">
        <v>88</v>
      </c>
      <c r="AF22" s="43"/>
      <c r="AG22" s="43"/>
      <c r="AH22" s="49"/>
      <c r="AI22" s="42">
        <v>415265</v>
      </c>
      <c r="AJ22" s="43"/>
      <c r="AK22" s="43"/>
      <c r="AL22" s="43"/>
      <c r="AM22" s="43"/>
      <c r="AN22" s="43"/>
    </row>
    <row r="23" spans="1:40" s="6" customFormat="1" ht="15" customHeight="1">
      <c r="A23" s="21"/>
      <c r="B23" s="22"/>
      <c r="C23" s="60"/>
      <c r="D23" s="61"/>
      <c r="E23" s="34" t="s">
        <v>27</v>
      </c>
      <c r="F23" s="35"/>
      <c r="G23" s="35"/>
      <c r="H23" s="35"/>
      <c r="I23" s="35"/>
      <c r="J23" s="36"/>
      <c r="K23" s="37">
        <v>11</v>
      </c>
      <c r="L23" s="38"/>
      <c r="M23" s="38"/>
      <c r="N23" s="39"/>
      <c r="O23" s="40">
        <v>9308</v>
      </c>
      <c r="P23" s="38"/>
      <c r="Q23" s="38"/>
      <c r="R23" s="38"/>
      <c r="S23" s="38"/>
      <c r="T23" s="23"/>
      <c r="U23" s="37">
        <v>48</v>
      </c>
      <c r="V23" s="38"/>
      <c r="W23" s="38"/>
      <c r="X23" s="39"/>
      <c r="Y23" s="40">
        <v>3092</v>
      </c>
      <c r="Z23" s="38"/>
      <c r="AA23" s="38"/>
      <c r="AB23" s="38"/>
      <c r="AC23" s="38"/>
      <c r="AD23" s="23"/>
      <c r="AE23" s="24">
        <v>124</v>
      </c>
      <c r="AF23" s="24"/>
      <c r="AG23" s="24"/>
      <c r="AH23" s="41"/>
      <c r="AI23" s="23">
        <v>15870</v>
      </c>
      <c r="AJ23" s="24"/>
      <c r="AK23" s="24"/>
      <c r="AL23" s="24"/>
      <c r="AM23" s="24"/>
      <c r="AN23" s="24"/>
    </row>
    <row r="24" spans="1:40" s="6" customFormat="1" ht="15.95" customHeight="1">
      <c r="A24" s="21"/>
      <c r="B24" s="22"/>
      <c r="C24" s="62"/>
      <c r="D24" s="63"/>
      <c r="E24" s="25" t="s">
        <v>17</v>
      </c>
      <c r="F24" s="25"/>
      <c r="G24" s="25"/>
      <c r="H24" s="25"/>
      <c r="I24" s="25"/>
      <c r="J24" s="25"/>
      <c r="K24" s="26">
        <v>782</v>
      </c>
      <c r="L24" s="27"/>
      <c r="M24" s="27"/>
      <c r="N24" s="28"/>
      <c r="O24" s="29">
        <v>2647017</v>
      </c>
      <c r="P24" s="27"/>
      <c r="Q24" s="27"/>
      <c r="R24" s="27"/>
      <c r="S24" s="27"/>
      <c r="T24" s="30"/>
      <c r="U24" s="26">
        <v>825</v>
      </c>
      <c r="V24" s="27"/>
      <c r="W24" s="27"/>
      <c r="X24" s="28"/>
      <c r="Y24" s="29">
        <v>2824253</v>
      </c>
      <c r="Z24" s="27"/>
      <c r="AA24" s="27"/>
      <c r="AB24" s="27"/>
      <c r="AC24" s="27"/>
      <c r="AD24" s="30"/>
      <c r="AE24" s="31">
        <f>SUM(AE19:AH23)</f>
        <v>938</v>
      </c>
      <c r="AF24" s="31"/>
      <c r="AG24" s="31"/>
      <c r="AH24" s="32"/>
      <c r="AI24" s="33">
        <f>SUM(AI19:AN23)</f>
        <v>2524983</v>
      </c>
      <c r="AJ24" s="31"/>
      <c r="AK24" s="31"/>
      <c r="AL24" s="31"/>
      <c r="AM24" s="31"/>
      <c r="AN24" s="31"/>
    </row>
    <row r="25" spans="1:40" s="6" customFormat="1" ht="15.95" customHeight="1">
      <c r="A25" s="21"/>
      <c r="B25" s="22"/>
      <c r="C25" s="18" t="s">
        <v>28</v>
      </c>
      <c r="D25" s="18"/>
      <c r="E25" s="18"/>
      <c r="F25" s="18"/>
      <c r="G25" s="18"/>
      <c r="H25" s="18"/>
      <c r="I25" s="18"/>
      <c r="J25" s="18"/>
      <c r="K25" s="15">
        <f>SUM(K12,K15,K18,K24)</f>
        <v>2930</v>
      </c>
      <c r="L25" s="12"/>
      <c r="M25" s="12"/>
      <c r="N25" s="16"/>
      <c r="O25" s="17">
        <f>SUM(O12,O15,O18,O24)</f>
        <v>183775474</v>
      </c>
      <c r="P25" s="12"/>
      <c r="Q25" s="12"/>
      <c r="R25" s="12"/>
      <c r="S25" s="12"/>
      <c r="T25" s="13"/>
      <c r="U25" s="15">
        <f>SUM(U12,U15,U18,U24)</f>
        <v>2978</v>
      </c>
      <c r="V25" s="12"/>
      <c r="W25" s="12"/>
      <c r="X25" s="16"/>
      <c r="Y25" s="17">
        <f>SUM(Y12,Y15,Y18,Y24)</f>
        <v>185170146</v>
      </c>
      <c r="Z25" s="12"/>
      <c r="AA25" s="12"/>
      <c r="AB25" s="12"/>
      <c r="AC25" s="12"/>
      <c r="AD25" s="13"/>
      <c r="AE25" s="15">
        <f>SUM(AE12,AE15,AE18,AE24)</f>
        <v>3091</v>
      </c>
      <c r="AF25" s="12"/>
      <c r="AG25" s="12"/>
      <c r="AH25" s="16"/>
      <c r="AI25" s="12">
        <f>SUM(AI12,AI15,AI18,AI24)</f>
        <v>184008746</v>
      </c>
      <c r="AJ25" s="12"/>
      <c r="AK25" s="12"/>
      <c r="AL25" s="12"/>
      <c r="AM25" s="12"/>
      <c r="AN25" s="13"/>
    </row>
    <row r="26" spans="1:40" s="6" customFormat="1" ht="15.95" customHeight="1">
      <c r="A26" s="14" t="s">
        <v>29</v>
      </c>
      <c r="B26" s="14"/>
      <c r="C26" s="14"/>
      <c r="D26" s="14"/>
      <c r="E26" s="14"/>
      <c r="F26" s="14"/>
      <c r="G26" s="14"/>
      <c r="H26" s="14"/>
      <c r="I26" s="14"/>
      <c r="J26" s="14"/>
      <c r="K26" s="15">
        <f>SUM(K11,K25)</f>
        <v>37341</v>
      </c>
      <c r="L26" s="12"/>
      <c r="M26" s="12"/>
      <c r="N26" s="16"/>
      <c r="O26" s="17">
        <f>SUM(O11,O25)</f>
        <v>338630345</v>
      </c>
      <c r="P26" s="12"/>
      <c r="Q26" s="12"/>
      <c r="R26" s="12"/>
      <c r="S26" s="12"/>
      <c r="T26" s="13"/>
      <c r="U26" s="15">
        <f>SUM(U11,U25)</f>
        <v>37968</v>
      </c>
      <c r="V26" s="12"/>
      <c r="W26" s="12"/>
      <c r="X26" s="16"/>
      <c r="Y26" s="17">
        <f>SUM(Y11,Y25)</f>
        <v>338185709</v>
      </c>
      <c r="Z26" s="12"/>
      <c r="AA26" s="12"/>
      <c r="AB26" s="12"/>
      <c r="AC26" s="12"/>
      <c r="AD26" s="13"/>
      <c r="AE26" s="15">
        <f>SUM(AE11,AE25)</f>
        <v>38831</v>
      </c>
      <c r="AF26" s="12"/>
      <c r="AG26" s="12"/>
      <c r="AH26" s="16"/>
      <c r="AI26" s="12">
        <f>SUM(AI11,AI25)</f>
        <v>334324169</v>
      </c>
      <c r="AJ26" s="12"/>
      <c r="AK26" s="12"/>
      <c r="AL26" s="12"/>
      <c r="AM26" s="12"/>
      <c r="AN26" s="13"/>
    </row>
    <row r="27" spans="1:40" s="6" customFormat="1" ht="12" customHeight="1">
      <c r="A27" s="4" t="s">
        <v>30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8"/>
      <c r="AG27" s="8"/>
      <c r="AH27" s="8"/>
      <c r="AI27" s="8"/>
      <c r="AJ27" s="8"/>
      <c r="AK27" s="8"/>
      <c r="AL27" s="8"/>
      <c r="AM27" s="8"/>
      <c r="AN27" s="8"/>
    </row>
    <row r="28" spans="1:40" s="10" customFormat="1" ht="9.75">
      <c r="A28" s="9" t="s">
        <v>31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s="10" customFormat="1" ht="9.75">
      <c r="A29" s="9" t="s">
        <v>32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7.5" customHeight="1"/>
  </sheetData>
  <mergeCells count="162">
    <mergeCell ref="A4:J5"/>
    <mergeCell ref="K4:T4"/>
    <mergeCell ref="U4:AD4"/>
    <mergeCell ref="AE4:AN4"/>
    <mergeCell ref="K5:N5"/>
    <mergeCell ref="O5:T5"/>
    <mergeCell ref="U5:X5"/>
    <mergeCell ref="Y5:AD5"/>
    <mergeCell ref="AE5:AH5"/>
    <mergeCell ref="AI5:AN5"/>
    <mergeCell ref="A6:B11"/>
    <mergeCell ref="C6:J6"/>
    <mergeCell ref="K6:N6"/>
    <mergeCell ref="O6:T6"/>
    <mergeCell ref="U6:X6"/>
    <mergeCell ref="Y6:AD6"/>
    <mergeCell ref="C8:J8"/>
    <mergeCell ref="K8:N8"/>
    <mergeCell ref="O8:T8"/>
    <mergeCell ref="U8:X8"/>
    <mergeCell ref="Y8:AD8"/>
    <mergeCell ref="AE6:AH6"/>
    <mergeCell ref="AI6:AN6"/>
    <mergeCell ref="C7:J7"/>
    <mergeCell ref="K7:N7"/>
    <mergeCell ref="O7:T7"/>
    <mergeCell ref="U7:X7"/>
    <mergeCell ref="Y7:AD7"/>
    <mergeCell ref="AE7:AH7"/>
    <mergeCell ref="AI7:AN7"/>
    <mergeCell ref="AE8:AH8"/>
    <mergeCell ref="AI8:AN8"/>
    <mergeCell ref="C9:J9"/>
    <mergeCell ref="K9:N9"/>
    <mergeCell ref="O9:T9"/>
    <mergeCell ref="U9:X9"/>
    <mergeCell ref="Y9:AD9"/>
    <mergeCell ref="AE9:AH9"/>
    <mergeCell ref="AI9:AN9"/>
    <mergeCell ref="AI10:AN10"/>
    <mergeCell ref="C11:J11"/>
    <mergeCell ref="K11:N11"/>
    <mergeCell ref="O11:T11"/>
    <mergeCell ref="U11:X11"/>
    <mergeCell ref="Y11:AD11"/>
    <mergeCell ref="AE11:AH11"/>
    <mergeCell ref="AI11:AN11"/>
    <mergeCell ref="C10:J10"/>
    <mergeCell ref="K10:N10"/>
    <mergeCell ref="O10:T10"/>
    <mergeCell ref="U10:X10"/>
    <mergeCell ref="Y10:AD10"/>
    <mergeCell ref="AE10:AH10"/>
    <mergeCell ref="AE12:AH12"/>
    <mergeCell ref="AI12:AN12"/>
    <mergeCell ref="C13:D15"/>
    <mergeCell ref="E13:J13"/>
    <mergeCell ref="K13:N13"/>
    <mergeCell ref="O13:T13"/>
    <mergeCell ref="U13:X13"/>
    <mergeCell ref="Y13:AD13"/>
    <mergeCell ref="AE13:AH13"/>
    <mergeCell ref="AI13:AN13"/>
    <mergeCell ref="C12:J12"/>
    <mergeCell ref="K12:N12"/>
    <mergeCell ref="O12:T12"/>
    <mergeCell ref="U12:X12"/>
    <mergeCell ref="Y12:AD12"/>
    <mergeCell ref="E14:J14"/>
    <mergeCell ref="K14:N14"/>
    <mergeCell ref="O14:T14"/>
    <mergeCell ref="U14:X14"/>
    <mergeCell ref="Y14:AD14"/>
    <mergeCell ref="AE14:AH14"/>
    <mergeCell ref="AI14:AN14"/>
    <mergeCell ref="E15:J15"/>
    <mergeCell ref="K15:N15"/>
    <mergeCell ref="O15:T15"/>
    <mergeCell ref="U15:X15"/>
    <mergeCell ref="Y15:AD15"/>
    <mergeCell ref="AE15:AH15"/>
    <mergeCell ref="AI15:AN15"/>
    <mergeCell ref="C19:D24"/>
    <mergeCell ref="E19:J19"/>
    <mergeCell ref="K19:N19"/>
    <mergeCell ref="O19:T19"/>
    <mergeCell ref="U19:X19"/>
    <mergeCell ref="Y19:AD19"/>
    <mergeCell ref="AE19:AH19"/>
    <mergeCell ref="AE16:AH16"/>
    <mergeCell ref="AI16:AN16"/>
    <mergeCell ref="E17:J17"/>
    <mergeCell ref="K17:N17"/>
    <mergeCell ref="O17:T17"/>
    <mergeCell ref="U17:X17"/>
    <mergeCell ref="Y17:AD17"/>
    <mergeCell ref="AE17:AH17"/>
    <mergeCell ref="AI17:AN17"/>
    <mergeCell ref="C16:D18"/>
    <mergeCell ref="E16:J16"/>
    <mergeCell ref="K16:N16"/>
    <mergeCell ref="O16:T16"/>
    <mergeCell ref="U16:X16"/>
    <mergeCell ref="Y16:AD16"/>
    <mergeCell ref="E18:J18"/>
    <mergeCell ref="K18:N18"/>
    <mergeCell ref="AI19:AN19"/>
    <mergeCell ref="E20:J20"/>
    <mergeCell ref="K20:N20"/>
    <mergeCell ref="O20:T20"/>
    <mergeCell ref="U20:X20"/>
    <mergeCell ref="Y20:AD20"/>
    <mergeCell ref="AE20:AH20"/>
    <mergeCell ref="AI20:AN20"/>
    <mergeCell ref="Y18:AD18"/>
    <mergeCell ref="AE18:AH18"/>
    <mergeCell ref="AI18:AN18"/>
    <mergeCell ref="O18:T18"/>
    <mergeCell ref="U18:X18"/>
    <mergeCell ref="K23:N23"/>
    <mergeCell ref="O23:T23"/>
    <mergeCell ref="U23:X23"/>
    <mergeCell ref="Y23:AD23"/>
    <mergeCell ref="AE23:AH23"/>
    <mergeCell ref="AI21:AN21"/>
    <mergeCell ref="E22:J22"/>
    <mergeCell ref="K22:N22"/>
    <mergeCell ref="O22:T22"/>
    <mergeCell ref="U22:X22"/>
    <mergeCell ref="Y22:AD22"/>
    <mergeCell ref="AE22:AH22"/>
    <mergeCell ref="AI22:AN22"/>
    <mergeCell ref="E21:J21"/>
    <mergeCell ref="K21:N21"/>
    <mergeCell ref="O21:T21"/>
    <mergeCell ref="U21:X21"/>
    <mergeCell ref="Y21:AD21"/>
    <mergeCell ref="AE21:AH21"/>
    <mergeCell ref="AI25:AN25"/>
    <mergeCell ref="A26:J26"/>
    <mergeCell ref="K26:N26"/>
    <mergeCell ref="O26:T26"/>
    <mergeCell ref="U26:X26"/>
    <mergeCell ref="Y26:AD26"/>
    <mergeCell ref="AE26:AH26"/>
    <mergeCell ref="AI26:AN26"/>
    <mergeCell ref="C25:J25"/>
    <mergeCell ref="K25:N25"/>
    <mergeCell ref="O25:T25"/>
    <mergeCell ref="U25:X25"/>
    <mergeCell ref="Y25:AD25"/>
    <mergeCell ref="AE25:AH25"/>
    <mergeCell ref="A12:B25"/>
    <mergeCell ref="AI23:AN23"/>
    <mergeCell ref="E24:J24"/>
    <mergeCell ref="K24:N24"/>
    <mergeCell ref="O24:T24"/>
    <mergeCell ref="U24:X24"/>
    <mergeCell ref="Y24:AD24"/>
    <mergeCell ref="AE24:AH24"/>
    <mergeCell ref="AI24:AN24"/>
    <mergeCell ref="E23:J23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73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73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2018-05-18T06:25:44Z</dcterms:created>
  <dcterms:modified xsi:type="dcterms:W3CDTF">2018-05-18T06:26:13Z</dcterms:modified>
</cp:coreProperties>
</file>