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9200" windowHeight="11610"/>
  </bookViews>
  <sheets>
    <sheet name="45" sheetId="1" r:id="rId1"/>
    <sheet name="46-47" sheetId="2" r:id="rId2"/>
    <sheet name="48-49" sheetId="3" r:id="rId3"/>
  </sheets>
  <definedNames>
    <definedName name="_xlnm.Print_Area" localSheetId="0">'45'!$A$1:$W$42</definedName>
    <definedName name="_xlnm.Print_Area" localSheetId="1">'46-47'!$A$1:$S$38</definedName>
    <definedName name="_xlnm.Print_Area" localSheetId="2">'48-49'!$A$1:$AW$47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45" i="3" l="1"/>
  <c r="AR45" i="3"/>
  <c r="AI45" i="3"/>
  <c r="AF45" i="3"/>
  <c r="W45" i="3"/>
  <c r="T45" i="3"/>
  <c r="K45" i="3"/>
  <c r="H45" i="3"/>
  <c r="AU44" i="3"/>
  <c r="AR44" i="3"/>
  <c r="AI44" i="3"/>
  <c r="AF44" i="3"/>
  <c r="W44" i="3"/>
  <c r="T44" i="3"/>
  <c r="K44" i="3"/>
  <c r="H44" i="3"/>
  <c r="AU43" i="3"/>
  <c r="AR43" i="3"/>
  <c r="AI43" i="3"/>
  <c r="AF43" i="3"/>
  <c r="W43" i="3"/>
  <c r="T43" i="3"/>
  <c r="K43" i="3"/>
  <c r="H43" i="3"/>
  <c r="AU42" i="3"/>
  <c r="AR42" i="3"/>
  <c r="AI42" i="3"/>
  <c r="AF42" i="3"/>
  <c r="W42" i="3"/>
  <c r="T42" i="3"/>
  <c r="K42" i="3"/>
  <c r="H42" i="3"/>
  <c r="AU41" i="3"/>
  <c r="AR41" i="3"/>
  <c r="AI41" i="3"/>
  <c r="AF41" i="3"/>
  <c r="W41" i="3"/>
  <c r="T41" i="3"/>
  <c r="K41" i="3"/>
  <c r="H41" i="3"/>
  <c r="AU40" i="3"/>
  <c r="AR40" i="3"/>
  <c r="AI40" i="3"/>
  <c r="AF40" i="3"/>
  <c r="W40" i="3"/>
  <c r="T40" i="3"/>
  <c r="K40" i="3"/>
  <c r="H40" i="3"/>
  <c r="AU39" i="3"/>
  <c r="AR39" i="3"/>
  <c r="AI39" i="3"/>
  <c r="AF39" i="3"/>
  <c r="W39" i="3"/>
  <c r="T39" i="3"/>
  <c r="K39" i="3"/>
  <c r="H39" i="3"/>
  <c r="AU38" i="3"/>
  <c r="AR38" i="3"/>
  <c r="AI38" i="3"/>
  <c r="AF38" i="3"/>
  <c r="W38" i="3"/>
  <c r="T38" i="3"/>
  <c r="K38" i="3"/>
  <c r="H38" i="3"/>
  <c r="AU37" i="3"/>
  <c r="AR37" i="3"/>
  <c r="AI37" i="3"/>
  <c r="AF37" i="3"/>
  <c r="W37" i="3"/>
  <c r="T37" i="3"/>
  <c r="K37" i="3"/>
  <c r="H37" i="3"/>
  <c r="AU36" i="3"/>
  <c r="AR36" i="3"/>
  <c r="AI36" i="3"/>
  <c r="AF36" i="3"/>
  <c r="W36" i="3"/>
  <c r="T36" i="3"/>
  <c r="K36" i="3"/>
  <c r="H36" i="3"/>
  <c r="AU35" i="3"/>
  <c r="AR35" i="3"/>
  <c r="AI35" i="3"/>
  <c r="AF35" i="3"/>
  <c r="W35" i="3"/>
  <c r="T35" i="3"/>
  <c r="K35" i="3"/>
  <c r="H35" i="3"/>
  <c r="AU34" i="3"/>
  <c r="AR34" i="3"/>
  <c r="AI34" i="3"/>
  <c r="AF34" i="3"/>
  <c r="W34" i="3"/>
  <c r="T34" i="3"/>
  <c r="K34" i="3"/>
  <c r="H34" i="3"/>
  <c r="AU33" i="3"/>
  <c r="AR33" i="3"/>
  <c r="AI33" i="3"/>
  <c r="AF33" i="3"/>
  <c r="W33" i="3"/>
  <c r="T33" i="3"/>
  <c r="K33" i="3"/>
  <c r="H33" i="3"/>
  <c r="AU32" i="3"/>
  <c r="AR32" i="3"/>
  <c r="AI32" i="3"/>
  <c r="AF32" i="3"/>
  <c r="W32" i="3"/>
  <c r="T32" i="3"/>
  <c r="K32" i="3"/>
  <c r="H32" i="3"/>
  <c r="AU31" i="3"/>
  <c r="AR31" i="3"/>
  <c r="AI31" i="3"/>
  <c r="AF31" i="3"/>
  <c r="W31" i="3"/>
  <c r="T31" i="3"/>
  <c r="K31" i="3"/>
  <c r="H31" i="3"/>
  <c r="AU30" i="3"/>
  <c r="AR30" i="3"/>
  <c r="AI30" i="3"/>
  <c r="AF30" i="3"/>
  <c r="W30" i="3"/>
  <c r="T30" i="3"/>
  <c r="K30" i="3"/>
  <c r="H30" i="3"/>
  <c r="AU29" i="3"/>
  <c r="AR29" i="3"/>
  <c r="AI29" i="3"/>
  <c r="AF29" i="3"/>
  <c r="W29" i="3"/>
  <c r="T29" i="3"/>
  <c r="K29" i="3"/>
  <c r="H29" i="3"/>
  <c r="AU28" i="3"/>
  <c r="AR28" i="3"/>
  <c r="AI28" i="3"/>
  <c r="AF28" i="3"/>
  <c r="W28" i="3"/>
  <c r="T28" i="3"/>
  <c r="K28" i="3"/>
  <c r="H28" i="3"/>
  <c r="AU27" i="3"/>
  <c r="AR27" i="3"/>
  <c r="AI27" i="3"/>
  <c r="AF27" i="3"/>
  <c r="W27" i="3"/>
  <c r="T27" i="3"/>
  <c r="K27" i="3"/>
  <c r="H27" i="3"/>
  <c r="AU26" i="3"/>
  <c r="AR26" i="3"/>
  <c r="AI26" i="3"/>
  <c r="AF26" i="3"/>
  <c r="W26" i="3"/>
  <c r="T26" i="3"/>
  <c r="K26" i="3"/>
  <c r="H26" i="3"/>
</calcChain>
</file>

<file path=xl/sharedStrings.xml><?xml version="1.0" encoding="utf-8"?>
<sst xmlns="http://schemas.openxmlformats.org/spreadsheetml/2006/main" count="209" uniqueCount="119">
  <si>
    <t>工　業</t>
    <rPh sb="0" eb="1">
      <t>コウ</t>
    </rPh>
    <rPh sb="2" eb="3">
      <t>ギョウ</t>
    </rPh>
    <phoneticPr fontId="5"/>
  </si>
  <si>
    <t>６　　工　　　業</t>
    <rPh sb="3" eb="4">
      <t>コウ</t>
    </rPh>
    <rPh sb="7" eb="8">
      <t>ギョウ</t>
    </rPh>
    <phoneticPr fontId="5"/>
  </si>
  <si>
    <t>（１）事業所数、従業者数、製造品出荷額等</t>
    <rPh sb="8" eb="11">
      <t>ジュウギョウシャ</t>
    </rPh>
    <rPh sb="11" eb="12">
      <t>スウ</t>
    </rPh>
    <rPh sb="13" eb="16">
      <t>セイゾウヒン</t>
    </rPh>
    <rPh sb="16" eb="18">
      <t>シュッカ</t>
    </rPh>
    <rPh sb="18" eb="19">
      <t>ガク</t>
    </rPh>
    <rPh sb="19" eb="20">
      <t>トウ</t>
    </rPh>
    <phoneticPr fontId="5"/>
  </si>
  <si>
    <t>各年12月31日現在　単位：件、人、万円</t>
    <rPh sb="11" eb="13">
      <t>タンイ</t>
    </rPh>
    <rPh sb="14" eb="15">
      <t>ケン</t>
    </rPh>
    <rPh sb="16" eb="17">
      <t>ヒト</t>
    </rPh>
    <rPh sb="18" eb="20">
      <t>マンエン</t>
    </rPh>
    <phoneticPr fontId="5"/>
  </si>
  <si>
    <t>年</t>
    <rPh sb="0" eb="1">
      <t>ネン</t>
    </rPh>
    <phoneticPr fontId="5"/>
  </si>
  <si>
    <t>事業所数</t>
    <rPh sb="0" eb="3">
      <t>ジギョウショ</t>
    </rPh>
    <rPh sb="3" eb="4">
      <t>スウ</t>
    </rPh>
    <phoneticPr fontId="5"/>
  </si>
  <si>
    <t>従業者数</t>
    <rPh sb="0" eb="1">
      <t>ジュウ</t>
    </rPh>
    <rPh sb="1" eb="4">
      <t>ギョウシャスウ</t>
    </rPh>
    <phoneticPr fontId="5"/>
  </si>
  <si>
    <t>製造品出荷額等</t>
    <rPh sb="0" eb="3">
      <t>セイゾウヒン</t>
    </rPh>
    <rPh sb="3" eb="5">
      <t>シュッカ</t>
    </rPh>
    <rPh sb="5" eb="6">
      <t>ガク</t>
    </rPh>
    <rPh sb="6" eb="7">
      <t>トウ</t>
    </rPh>
    <phoneticPr fontId="5"/>
  </si>
  <si>
    <t>常用労働者</t>
    <rPh sb="0" eb="2">
      <t>ジョウヨウ</t>
    </rPh>
    <rPh sb="2" eb="5">
      <t>ロウドウシャ</t>
    </rPh>
    <phoneticPr fontId="5"/>
  </si>
  <si>
    <t>家族従業者</t>
    <rPh sb="0" eb="2">
      <t>カゾク</t>
    </rPh>
    <rPh sb="2" eb="3">
      <t>ジュウ</t>
    </rPh>
    <rPh sb="3" eb="4">
      <t>ギョウ</t>
    </rPh>
    <rPh sb="4" eb="5">
      <t>シャ</t>
    </rPh>
    <phoneticPr fontId="5"/>
  </si>
  <si>
    <t>計</t>
    <rPh sb="0" eb="1">
      <t>ケイ</t>
    </rPh>
    <phoneticPr fontId="5"/>
  </si>
  <si>
    <t>製造品
出荷額</t>
    <rPh sb="0" eb="3">
      <t>セイゾウヒン</t>
    </rPh>
    <rPh sb="4" eb="6">
      <t>シュッカ</t>
    </rPh>
    <rPh sb="6" eb="7">
      <t>ガク</t>
    </rPh>
    <phoneticPr fontId="5"/>
  </si>
  <si>
    <t>加工賃
収入額</t>
    <rPh sb="0" eb="3">
      <t>カコウチン</t>
    </rPh>
    <rPh sb="4" eb="6">
      <t>シュウニュウ</t>
    </rPh>
    <rPh sb="6" eb="7">
      <t>ガク</t>
    </rPh>
    <phoneticPr fontId="5"/>
  </si>
  <si>
    <t>その他
収入額</t>
    <rPh sb="2" eb="3">
      <t>タ</t>
    </rPh>
    <rPh sb="4" eb="6">
      <t>シュウニュウ</t>
    </rPh>
    <rPh sb="6" eb="7">
      <t>ガク</t>
    </rPh>
    <phoneticPr fontId="5"/>
  </si>
  <si>
    <t>平成12年</t>
    <rPh sb="0" eb="2">
      <t>ヘイセイ</t>
    </rPh>
    <rPh sb="4" eb="5">
      <t>ネン</t>
    </rPh>
    <phoneticPr fontId="5"/>
  </si>
  <si>
    <t>資料：工業統計調査、経済センサス-活動調査(平成24年、平成28年)</t>
    <rPh sb="0" eb="2">
      <t>シリョウ</t>
    </rPh>
    <rPh sb="3" eb="5">
      <t>コウギョウ</t>
    </rPh>
    <rPh sb="5" eb="7">
      <t>トウケイ</t>
    </rPh>
    <rPh sb="7" eb="9">
      <t>チョウサ</t>
    </rPh>
    <rPh sb="28" eb="30">
      <t>ヘイセイ</t>
    </rPh>
    <rPh sb="32" eb="33">
      <t>ネン</t>
    </rPh>
    <phoneticPr fontId="5"/>
  </si>
  <si>
    <t>　（注）・平成12年、13年、15年、17年、20年は全事業所について記載し、それ以外の年は従業者４人以上の</t>
    <rPh sb="2" eb="3">
      <t>チュウ</t>
    </rPh>
    <rPh sb="5" eb="7">
      <t>ヘイセイ</t>
    </rPh>
    <rPh sb="9" eb="10">
      <t>ネン</t>
    </rPh>
    <rPh sb="13" eb="14">
      <t>ネン</t>
    </rPh>
    <rPh sb="17" eb="18">
      <t>ネン</t>
    </rPh>
    <rPh sb="21" eb="22">
      <t>ネン</t>
    </rPh>
    <rPh sb="25" eb="26">
      <t>トシ</t>
    </rPh>
    <rPh sb="27" eb="30">
      <t>ゼンジギョウ</t>
    </rPh>
    <rPh sb="30" eb="31">
      <t>ショ</t>
    </rPh>
    <rPh sb="35" eb="37">
      <t>キサイ</t>
    </rPh>
    <rPh sb="41" eb="43">
      <t>イガイ</t>
    </rPh>
    <rPh sb="44" eb="45">
      <t>ネン</t>
    </rPh>
    <rPh sb="46" eb="49">
      <t>ジュウギョウシャ</t>
    </rPh>
    <rPh sb="50" eb="53">
      <t>ニンイジョウ</t>
    </rPh>
    <phoneticPr fontId="5"/>
  </si>
  <si>
    <t>　　　　　事業所について記載</t>
    <rPh sb="5" eb="8">
      <t>ジギョウショ</t>
    </rPh>
    <rPh sb="12" eb="14">
      <t>キサイ</t>
    </rPh>
    <phoneticPr fontId="5"/>
  </si>
  <si>
    <t>　　　　・その他収入額は平成18年までは修理料収入について記載してある。　</t>
    <rPh sb="7" eb="8">
      <t>タ</t>
    </rPh>
    <rPh sb="8" eb="10">
      <t>シュウニュウ</t>
    </rPh>
    <rPh sb="10" eb="11">
      <t>ガク</t>
    </rPh>
    <rPh sb="12" eb="14">
      <t>ヘイセイ</t>
    </rPh>
    <rPh sb="16" eb="17">
      <t>ネン</t>
    </rPh>
    <rPh sb="20" eb="22">
      <t>シュウリ</t>
    </rPh>
    <rPh sb="22" eb="23">
      <t>リョウ</t>
    </rPh>
    <rPh sb="23" eb="25">
      <t>シュウニュウ</t>
    </rPh>
    <rPh sb="29" eb="31">
      <t>キサイ</t>
    </rPh>
    <phoneticPr fontId="5"/>
  </si>
  <si>
    <t>　　　　・平成18年は、修理料収入（表記上はその他収入額）に、くず、廃物、その他を含む。</t>
    <rPh sb="5" eb="7">
      <t>ヘイセイ</t>
    </rPh>
    <rPh sb="9" eb="10">
      <t>ネン</t>
    </rPh>
    <rPh sb="12" eb="14">
      <t>シュウリ</t>
    </rPh>
    <rPh sb="14" eb="15">
      <t>リョウ</t>
    </rPh>
    <rPh sb="15" eb="17">
      <t>シュウニュウ</t>
    </rPh>
    <rPh sb="18" eb="20">
      <t>ヒョウキ</t>
    </rPh>
    <rPh sb="20" eb="21">
      <t>ジョウ</t>
    </rPh>
    <rPh sb="24" eb="25">
      <t>タ</t>
    </rPh>
    <rPh sb="25" eb="27">
      <t>シュウニュウ</t>
    </rPh>
    <rPh sb="27" eb="28">
      <t>ガク</t>
    </rPh>
    <rPh sb="34" eb="36">
      <t>ハイブツ</t>
    </rPh>
    <rPh sb="39" eb="40">
      <t>タ</t>
    </rPh>
    <rPh sb="41" eb="42">
      <t>フク</t>
    </rPh>
    <phoneticPr fontId="5"/>
  </si>
  <si>
    <t>　　　　・平成21、22、24、25、26、28、29年は、その他収入額に、くず、廃物を含む。</t>
    <rPh sb="5" eb="7">
      <t>ヘイセイ</t>
    </rPh>
    <rPh sb="27" eb="28">
      <t>ネン</t>
    </rPh>
    <rPh sb="32" eb="33">
      <t>タ</t>
    </rPh>
    <rPh sb="33" eb="35">
      <t>シュウニュウ</t>
    </rPh>
    <rPh sb="35" eb="36">
      <t>ガク</t>
    </rPh>
    <rPh sb="41" eb="43">
      <t>ハイブツ</t>
    </rPh>
    <rPh sb="44" eb="45">
      <t>フク</t>
    </rPh>
    <phoneticPr fontId="5"/>
  </si>
  <si>
    <t>　　　　・平成23年は工業統計調査が実施されていないため、平成24年経済センサス-活動調査の結果を記載</t>
    <rPh sb="5" eb="7">
      <t>ヘイセイ</t>
    </rPh>
    <rPh sb="9" eb="10">
      <t>ネン</t>
    </rPh>
    <rPh sb="11" eb="13">
      <t>コウギョウ</t>
    </rPh>
    <rPh sb="13" eb="15">
      <t>トウケイ</t>
    </rPh>
    <rPh sb="15" eb="17">
      <t>チョウサ</t>
    </rPh>
    <rPh sb="18" eb="20">
      <t>ジッシ</t>
    </rPh>
    <rPh sb="29" eb="31">
      <t>ヘイセイ</t>
    </rPh>
    <rPh sb="33" eb="34">
      <t>ネン</t>
    </rPh>
    <rPh sb="34" eb="36">
      <t>ケイザイ</t>
    </rPh>
    <rPh sb="41" eb="43">
      <t>カツドウ</t>
    </rPh>
    <rPh sb="43" eb="45">
      <t>チョウサ</t>
    </rPh>
    <rPh sb="46" eb="48">
      <t>ケッカ</t>
    </rPh>
    <rPh sb="49" eb="51">
      <t>キサイ</t>
    </rPh>
    <phoneticPr fontId="5"/>
  </si>
  <si>
    <t>　　　　　してある。</t>
    <phoneticPr fontId="3"/>
  </si>
  <si>
    <t>　　　　・平成27年は工業統計調査及び経済センサス-活動調査は実施されていない。</t>
    <rPh sb="5" eb="7">
      <t>ヘイセイ</t>
    </rPh>
    <rPh sb="9" eb="10">
      <t>ネン</t>
    </rPh>
    <rPh sb="11" eb="13">
      <t>コウギョウ</t>
    </rPh>
    <rPh sb="13" eb="15">
      <t>トウケイ</t>
    </rPh>
    <rPh sb="15" eb="17">
      <t>チョウサ</t>
    </rPh>
    <rPh sb="17" eb="18">
      <t>オヨ</t>
    </rPh>
    <rPh sb="19" eb="21">
      <t>ケイザイ</t>
    </rPh>
    <rPh sb="26" eb="28">
      <t>カツドウ</t>
    </rPh>
    <rPh sb="28" eb="30">
      <t>チョウサ</t>
    </rPh>
    <rPh sb="31" eb="33">
      <t>ジッシ</t>
    </rPh>
    <phoneticPr fontId="3"/>
  </si>
  <si>
    <t>　　　　・従業者数は、平成29年工業統計調査から公表結果が「常用労働者」、「家族従業者」、「計」に変更に</t>
    <rPh sb="8" eb="9">
      <t>スウ</t>
    </rPh>
    <phoneticPr fontId="3"/>
  </si>
  <si>
    <t>　　　　　なったことに合わせて過年分も変更</t>
    <rPh sb="11" eb="12">
      <t>ア</t>
    </rPh>
    <rPh sb="15" eb="16">
      <t>カ</t>
    </rPh>
    <rPh sb="16" eb="17">
      <t>ドシ</t>
    </rPh>
    <rPh sb="17" eb="18">
      <t>ブン</t>
    </rPh>
    <rPh sb="19" eb="21">
      <t>ヘンコウ</t>
    </rPh>
    <phoneticPr fontId="3"/>
  </si>
  <si>
    <t>　　　　・平成24年経済センサス-活動調査は、平成24年２月１日現在で実施</t>
    <rPh sb="5" eb="7">
      <t>ヘイセイ</t>
    </rPh>
    <rPh sb="9" eb="10">
      <t>ネン</t>
    </rPh>
    <rPh sb="10" eb="12">
      <t>ケイザイ</t>
    </rPh>
    <rPh sb="17" eb="19">
      <t>カツドウ</t>
    </rPh>
    <rPh sb="19" eb="21">
      <t>チョウサ</t>
    </rPh>
    <rPh sb="23" eb="25">
      <t>ヘイセイ</t>
    </rPh>
    <rPh sb="27" eb="28">
      <t>ネン</t>
    </rPh>
    <rPh sb="29" eb="30">
      <t>ガツ</t>
    </rPh>
    <rPh sb="31" eb="32">
      <t>ニチ</t>
    </rPh>
    <rPh sb="32" eb="34">
      <t>ゲンザイ</t>
    </rPh>
    <rPh sb="35" eb="37">
      <t>ジッシ</t>
    </rPh>
    <phoneticPr fontId="5"/>
  </si>
  <si>
    <t>　　　　・平成28年経済センサス-活動調査は、平成28年６月１日現在で実施</t>
    <rPh sb="5" eb="7">
      <t>ヘイセイ</t>
    </rPh>
    <rPh sb="9" eb="10">
      <t>ネン</t>
    </rPh>
    <rPh sb="10" eb="12">
      <t>ケイザイ</t>
    </rPh>
    <rPh sb="17" eb="19">
      <t>カツドウ</t>
    </rPh>
    <rPh sb="19" eb="21">
      <t>チョウサ</t>
    </rPh>
    <rPh sb="23" eb="25">
      <t>ヘイセイ</t>
    </rPh>
    <rPh sb="27" eb="28">
      <t>ネン</t>
    </rPh>
    <rPh sb="29" eb="30">
      <t>ガツ</t>
    </rPh>
    <rPh sb="31" eb="32">
      <t>ヒ</t>
    </rPh>
    <rPh sb="32" eb="34">
      <t>ゲンザイ</t>
    </rPh>
    <rPh sb="35" eb="37">
      <t>ジッシ</t>
    </rPh>
    <phoneticPr fontId="14"/>
  </si>
  <si>
    <t>（２）産業（中分類）、従業者規模別　</t>
    <phoneticPr fontId="4"/>
  </si>
  <si>
    <t>事業所数、従業者数、製造品出荷額等（従業者４人以上の事業所）</t>
    <rPh sb="18" eb="21">
      <t>ジュウギョウシャ</t>
    </rPh>
    <rPh sb="22" eb="25">
      <t>ニンイジョウ</t>
    </rPh>
    <rPh sb="26" eb="29">
      <t>ジギョウショ</t>
    </rPh>
    <phoneticPr fontId="4"/>
  </si>
  <si>
    <t>平成24年</t>
    <rPh sb="0" eb="2">
      <t>ヘイセイ</t>
    </rPh>
    <rPh sb="4" eb="5">
      <t>ネン</t>
    </rPh>
    <phoneticPr fontId="5"/>
  </si>
  <si>
    <t>事業所数</t>
    <rPh sb="0" eb="3">
      <t>ジギョウショ</t>
    </rPh>
    <rPh sb="3" eb="4">
      <t>スウ</t>
    </rPh>
    <phoneticPr fontId="4"/>
  </si>
  <si>
    <t>従業者数</t>
    <rPh sb="0" eb="1">
      <t>ジュウ</t>
    </rPh>
    <rPh sb="1" eb="4">
      <t>ギョウシャスウ</t>
    </rPh>
    <phoneticPr fontId="4"/>
  </si>
  <si>
    <t>製造品出荷額等</t>
    <rPh sb="0" eb="3">
      <t>セイゾウヒン</t>
    </rPh>
    <rPh sb="3" eb="5">
      <t>シュッカ</t>
    </rPh>
    <rPh sb="5" eb="7">
      <t>ガクトウ</t>
    </rPh>
    <phoneticPr fontId="4"/>
  </si>
  <si>
    <t>総　　　　　　　　数</t>
    <rPh sb="0" eb="1">
      <t>フサ</t>
    </rPh>
    <rPh sb="9" eb="10">
      <t>カズ</t>
    </rPh>
    <phoneticPr fontId="5"/>
  </si>
  <si>
    <t>産業（中分類）別</t>
    <rPh sb="0" eb="2">
      <t>サンギョウ</t>
    </rPh>
    <rPh sb="3" eb="6">
      <t>チュウブンルイ</t>
    </rPh>
    <rPh sb="7" eb="8">
      <t>ベツ</t>
    </rPh>
    <phoneticPr fontId="4"/>
  </si>
  <si>
    <t>食料品製造業</t>
    <rPh sb="0" eb="3">
      <t>ショクリョウヒン</t>
    </rPh>
    <rPh sb="3" eb="6">
      <t>セイゾウギョウ</t>
    </rPh>
    <phoneticPr fontId="5"/>
  </si>
  <si>
    <t>飲料・たばこ・飼料製造業</t>
    <rPh sb="0" eb="2">
      <t>インリョウ</t>
    </rPh>
    <rPh sb="7" eb="9">
      <t>シリョウ</t>
    </rPh>
    <rPh sb="9" eb="12">
      <t>セイゾウギョウ</t>
    </rPh>
    <phoneticPr fontId="5"/>
  </si>
  <si>
    <t>ｘ</t>
  </si>
  <si>
    <t>繊維工業</t>
    <rPh sb="0" eb="2">
      <t>センイ</t>
    </rPh>
    <rPh sb="2" eb="4">
      <t>コウギョウ</t>
    </rPh>
    <phoneticPr fontId="5"/>
  </si>
  <si>
    <t>パルプ・紙・紙加工品製造業</t>
    <rPh sb="4" eb="5">
      <t>カミ</t>
    </rPh>
    <rPh sb="6" eb="7">
      <t>カミ</t>
    </rPh>
    <rPh sb="7" eb="10">
      <t>カコウヒン</t>
    </rPh>
    <rPh sb="10" eb="13">
      <t>セイゾウギョウ</t>
    </rPh>
    <phoneticPr fontId="5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</si>
  <si>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5"/>
  </si>
  <si>
    <t>プラスチック製品製造業</t>
    <rPh sb="6" eb="8">
      <t>セイヒン</t>
    </rPh>
    <rPh sb="8" eb="11">
      <t>セイゾウギョウ</t>
    </rPh>
    <phoneticPr fontId="5"/>
  </si>
  <si>
    <t>窯業・土石製品製造業</t>
    <rPh sb="0" eb="1">
      <t>カマ</t>
    </rPh>
    <rPh sb="1" eb="2">
      <t>ギョウ</t>
    </rPh>
    <rPh sb="3" eb="4">
      <t>ツチ</t>
    </rPh>
    <rPh sb="4" eb="5">
      <t>イシ</t>
    </rPh>
    <rPh sb="5" eb="7">
      <t>セイヒン</t>
    </rPh>
    <rPh sb="7" eb="10">
      <t>セイゾウギョウ</t>
    </rPh>
    <phoneticPr fontId="14"/>
  </si>
  <si>
    <t>－</t>
  </si>
  <si>
    <t>金属製品製造業</t>
    <rPh sb="0" eb="2">
      <t>キンゾク</t>
    </rPh>
    <rPh sb="2" eb="4">
      <t>セイヒン</t>
    </rPh>
    <rPh sb="4" eb="7">
      <t>セイゾウギョウ</t>
    </rPh>
    <phoneticPr fontId="5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</si>
  <si>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5"/>
  </si>
  <si>
    <t>生産用機械器具製造業</t>
    <rPh sb="0" eb="2">
      <t>セイサン</t>
    </rPh>
    <rPh sb="2" eb="3">
      <t>ヨウ</t>
    </rPh>
    <rPh sb="3" eb="5">
      <t>キカイ</t>
    </rPh>
    <rPh sb="5" eb="7">
      <t>キグ</t>
    </rPh>
    <rPh sb="7" eb="10">
      <t>セイゾウギョウ</t>
    </rPh>
    <phoneticPr fontId="5"/>
  </si>
  <si>
    <t>電子部品・デバイス
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5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</si>
  <si>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5"/>
  </si>
  <si>
    <t>輸送機械器具製造業</t>
    <rPh sb="0" eb="2">
      <t>ユソウ</t>
    </rPh>
    <rPh sb="2" eb="4">
      <t>キカイ</t>
    </rPh>
    <rPh sb="4" eb="6">
      <t>キグ</t>
    </rPh>
    <rPh sb="6" eb="9">
      <t>セイゾウギョウ</t>
    </rPh>
    <phoneticPr fontId="4"/>
  </si>
  <si>
    <t>その他の製造業</t>
    <rPh sb="2" eb="3">
      <t>タ</t>
    </rPh>
    <rPh sb="4" eb="7">
      <t>セイゾウギョウ</t>
    </rPh>
    <phoneticPr fontId="5"/>
  </si>
  <si>
    <t>従業者規模別</t>
    <rPh sb="0" eb="3">
      <t>ジュウギョウシャ</t>
    </rPh>
    <rPh sb="3" eb="6">
      <t>キボベツ</t>
    </rPh>
    <phoneticPr fontId="4"/>
  </si>
  <si>
    <t xml:space="preserve">  ４～ ９人</t>
    <rPh sb="6" eb="7">
      <t>ニン</t>
    </rPh>
    <phoneticPr fontId="5"/>
  </si>
  <si>
    <t xml:space="preserve"> 10～ 19人</t>
    <rPh sb="7" eb="8">
      <t>ニン</t>
    </rPh>
    <phoneticPr fontId="5"/>
  </si>
  <si>
    <t xml:space="preserve"> 20～ 29人</t>
    <rPh sb="7" eb="8">
      <t>ニン</t>
    </rPh>
    <phoneticPr fontId="5"/>
  </si>
  <si>
    <t>30人以上</t>
    <rPh sb="2" eb="3">
      <t>ニン</t>
    </rPh>
    <rPh sb="3" eb="5">
      <t>イジョウ</t>
    </rPh>
    <phoneticPr fontId="3"/>
  </si>
  <si>
    <t>資料：工業統計調査、経済センサス-活動調査（平成28年）</t>
    <rPh sb="0" eb="2">
      <t>シリョウ</t>
    </rPh>
    <rPh sb="3" eb="5">
      <t>コウギョウ</t>
    </rPh>
    <rPh sb="5" eb="7">
      <t>トウケイ</t>
    </rPh>
    <rPh sb="7" eb="9">
      <t>チョウサ</t>
    </rPh>
    <rPh sb="22" eb="24">
      <t>ヘイセイ</t>
    </rPh>
    <rPh sb="26" eb="27">
      <t>ネン</t>
    </rPh>
    <phoneticPr fontId="5"/>
  </si>
  <si>
    <t>　（注）・該当する事業所が存在する産業（中分類）のみ記載してある。</t>
  </si>
  <si>
    <t>　　　　・従業者規模別の人数区分は、平成28年経済センサス-活動調査から公表結果が「４～９人」、「10～19人」、</t>
    <rPh sb="5" eb="8">
      <t>ジュウギョウシャ</t>
    </rPh>
    <rPh sb="8" eb="10">
      <t>キボ</t>
    </rPh>
    <rPh sb="10" eb="11">
      <t>ベツ</t>
    </rPh>
    <rPh sb="12" eb="14">
      <t>ニンズウ</t>
    </rPh>
    <rPh sb="14" eb="16">
      <t>クブン</t>
    </rPh>
    <rPh sb="18" eb="20">
      <t>ヘイセイ</t>
    </rPh>
    <rPh sb="22" eb="23">
      <t>ネン</t>
    </rPh>
    <rPh sb="23" eb="25">
      <t>ケイザイ</t>
    </rPh>
    <rPh sb="30" eb="32">
      <t>カツドウ</t>
    </rPh>
    <rPh sb="32" eb="34">
      <t>チョウサ</t>
    </rPh>
    <rPh sb="36" eb="38">
      <t>コウヒョウ</t>
    </rPh>
    <rPh sb="38" eb="40">
      <t>ケッカ</t>
    </rPh>
    <rPh sb="45" eb="46">
      <t>ニン</t>
    </rPh>
    <rPh sb="54" eb="55">
      <t>ニン</t>
    </rPh>
    <phoneticPr fontId="3"/>
  </si>
  <si>
    <t>　　　　　「20～29人」、「30人以上」に変更になったことに合わせて過年分も変更</t>
    <phoneticPr fontId="3"/>
  </si>
  <si>
    <t>　　　　・平成28年経済センサス-活動調査は、平成28年6月1日現在で実施</t>
    <rPh sb="5" eb="7">
      <t>ヘイセイ</t>
    </rPh>
    <rPh sb="9" eb="10">
      <t>ネン</t>
    </rPh>
    <rPh sb="10" eb="12">
      <t>ケイザイ</t>
    </rPh>
    <rPh sb="17" eb="19">
      <t>カツドウ</t>
    </rPh>
    <rPh sb="19" eb="21">
      <t>チョウサ</t>
    </rPh>
    <rPh sb="23" eb="25">
      <t>ヘイセイ</t>
    </rPh>
    <rPh sb="27" eb="28">
      <t>ネン</t>
    </rPh>
    <rPh sb="29" eb="30">
      <t>ガツ</t>
    </rPh>
    <rPh sb="31" eb="32">
      <t>ヒ</t>
    </rPh>
    <rPh sb="32" eb="34">
      <t>ゲンザイ</t>
    </rPh>
    <rPh sb="35" eb="37">
      <t>ジッシ</t>
    </rPh>
    <phoneticPr fontId="3"/>
  </si>
  <si>
    <t>（３）事業所数、従業者数、原材料使用額及び</t>
    <rPh sb="3" eb="6">
      <t>ジギョウショ</t>
    </rPh>
    <rPh sb="6" eb="7">
      <t>スウ</t>
    </rPh>
    <rPh sb="8" eb="9">
      <t>ジュウ</t>
    </rPh>
    <rPh sb="9" eb="12">
      <t>ギョウシャスウ</t>
    </rPh>
    <rPh sb="13" eb="16">
      <t>ゲンザイリョウ</t>
    </rPh>
    <rPh sb="16" eb="18">
      <t>シヨウ</t>
    </rPh>
    <rPh sb="18" eb="19">
      <t>ガク</t>
    </rPh>
    <rPh sb="19" eb="20">
      <t>オヨ</t>
    </rPh>
    <phoneticPr fontId="5"/>
  </si>
  <si>
    <t>製造品出荷額等（従業者４人以上の事業所）</t>
    <phoneticPr fontId="5"/>
  </si>
  <si>
    <t>各年12月31日現在　単位：人、万円</t>
    <rPh sb="11" eb="13">
      <t>タンイ</t>
    </rPh>
    <rPh sb="14" eb="15">
      <t>ヒト</t>
    </rPh>
    <rPh sb="16" eb="18">
      <t>マンエン</t>
    </rPh>
    <phoneticPr fontId="5"/>
  </si>
  <si>
    <t>現金給与総額</t>
    <rPh sb="0" eb="2">
      <t>ゲンキン</t>
    </rPh>
    <rPh sb="2" eb="4">
      <t>キュウヨ</t>
    </rPh>
    <rPh sb="4" eb="6">
      <t>ソウガク</t>
    </rPh>
    <phoneticPr fontId="5"/>
  </si>
  <si>
    <t>原材料使用額等</t>
    <rPh sb="0" eb="3">
      <t>ゲンザイリョウ</t>
    </rPh>
    <rPh sb="3" eb="5">
      <t>シヨウ</t>
    </rPh>
    <rPh sb="5" eb="7">
      <t>ガクトウ</t>
    </rPh>
    <phoneticPr fontId="5"/>
  </si>
  <si>
    <t>合　計</t>
    <rPh sb="0" eb="1">
      <t>ゴウ</t>
    </rPh>
    <rPh sb="2" eb="3">
      <t>ケイ</t>
    </rPh>
    <phoneticPr fontId="5"/>
  </si>
  <si>
    <t>常用労働者</t>
    <rPh sb="0" eb="2">
      <t>ジョウヨウ</t>
    </rPh>
    <rPh sb="2" eb="5">
      <t>ロウドウシャ</t>
    </rPh>
    <phoneticPr fontId="3"/>
  </si>
  <si>
    <t>家族従業者</t>
    <rPh sb="0" eb="2">
      <t>カゾク</t>
    </rPh>
    <rPh sb="2" eb="5">
      <t>ジュウギョウシャ</t>
    </rPh>
    <phoneticPr fontId="3"/>
  </si>
  <si>
    <t>総　額</t>
    <rPh sb="0" eb="1">
      <t>フサ</t>
    </rPh>
    <rPh sb="2" eb="3">
      <t>ガク</t>
    </rPh>
    <phoneticPr fontId="3"/>
  </si>
  <si>
    <t>製造品
出荷額</t>
    <rPh sb="0" eb="3">
      <t>セイゾウヒン</t>
    </rPh>
    <rPh sb="4" eb="6">
      <t>シュッカ</t>
    </rPh>
    <rPh sb="6" eb="7">
      <t>ガク</t>
    </rPh>
    <phoneticPr fontId="3"/>
  </si>
  <si>
    <t>加工賃
収入額</t>
    <rPh sb="0" eb="3">
      <t>カコウチン</t>
    </rPh>
    <rPh sb="4" eb="7">
      <t>シュウニュウガク</t>
    </rPh>
    <phoneticPr fontId="3"/>
  </si>
  <si>
    <t>その他
収入額</t>
    <rPh sb="2" eb="3">
      <t>タ</t>
    </rPh>
    <rPh sb="4" eb="6">
      <t>シュウニュウ</t>
    </rPh>
    <rPh sb="6" eb="7">
      <t>ガク</t>
    </rPh>
    <phoneticPr fontId="3"/>
  </si>
  <si>
    <t>くず
廃物</t>
    <rPh sb="3" eb="5">
      <t>ハイブツ</t>
    </rPh>
    <phoneticPr fontId="3"/>
  </si>
  <si>
    <t>平成22年</t>
    <rPh sb="0" eb="2">
      <t>ヘイセイ</t>
    </rPh>
    <rPh sb="4" eb="5">
      <t>ネン</t>
    </rPh>
    <phoneticPr fontId="5"/>
  </si>
  <si>
    <t>23</t>
    <phoneticPr fontId="5"/>
  </si>
  <si>
    <t>24</t>
    <phoneticPr fontId="5"/>
  </si>
  <si>
    <t>25</t>
    <phoneticPr fontId="5"/>
  </si>
  <si>
    <t>26</t>
    <phoneticPr fontId="5"/>
  </si>
  <si>
    <t>28</t>
    <phoneticPr fontId="3"/>
  </si>
  <si>
    <t>29</t>
    <phoneticPr fontId="3"/>
  </si>
  <si>
    <t>資料：工業統計調査、経済センサス-活動調査（平成24年、平成28年）</t>
    <rPh sb="0" eb="2">
      <t>シリョウ</t>
    </rPh>
    <rPh sb="3" eb="5">
      <t>コウギョウ</t>
    </rPh>
    <rPh sb="5" eb="7">
      <t>トウケイ</t>
    </rPh>
    <rPh sb="7" eb="9">
      <t>チョウサ</t>
    </rPh>
    <rPh sb="28" eb="30">
      <t>ヘイセイ</t>
    </rPh>
    <rPh sb="32" eb="33">
      <t>ネン</t>
    </rPh>
    <phoneticPr fontId="5"/>
  </si>
  <si>
    <t>　（注）・平成23年は工業統計調査が実施されていないため、平成24年経済センサス-活動調査の結果を記載してある。</t>
    <rPh sb="2" eb="3">
      <t>チュウ</t>
    </rPh>
    <rPh sb="46" eb="48">
      <t>ケッカ</t>
    </rPh>
    <rPh sb="49" eb="51">
      <t>キサイ</t>
    </rPh>
    <phoneticPr fontId="5"/>
  </si>
  <si>
    <t>　　　　・従業者数は、平成29年工業統計調査から公表結果が「常用労働者」、「家族従業者」、「計」に変更になった</t>
    <phoneticPr fontId="3"/>
  </si>
  <si>
    <t>　　　　　ことに合わせて過年分も変更</t>
    <phoneticPr fontId="3"/>
  </si>
  <si>
    <t>　　　　・平成24年経済センサス-活動調査は、平成24年２月１日現在で実施</t>
    <phoneticPr fontId="5"/>
  </si>
  <si>
    <t>　　　　・平成28年経済センサス-活動調査は、平成28年６月１日現在で実施</t>
    <rPh sb="9" eb="10">
      <t>ネン</t>
    </rPh>
    <rPh sb="10" eb="12">
      <t>ケイザイ</t>
    </rPh>
    <rPh sb="17" eb="19">
      <t>カツドウ</t>
    </rPh>
    <rPh sb="19" eb="21">
      <t>チョウサ</t>
    </rPh>
    <rPh sb="23" eb="25">
      <t>ヘイセイ</t>
    </rPh>
    <rPh sb="27" eb="28">
      <t>ネン</t>
    </rPh>
    <rPh sb="29" eb="30">
      <t>ガツ</t>
    </rPh>
    <rPh sb="31" eb="32">
      <t>ヒ</t>
    </rPh>
    <rPh sb="32" eb="34">
      <t>ゲンザイ</t>
    </rPh>
    <rPh sb="35" eb="37">
      <t>ジッシ</t>
    </rPh>
    <phoneticPr fontId="5"/>
  </si>
  <si>
    <t>（４）各市町製造業の概況</t>
    <rPh sb="3" eb="6">
      <t>カクシチョウ</t>
    </rPh>
    <rPh sb="6" eb="9">
      <t>セイゾウギョウ</t>
    </rPh>
    <rPh sb="10" eb="12">
      <t>ガイキョウ</t>
    </rPh>
    <phoneticPr fontId="5"/>
  </si>
  <si>
    <t>（従業者４人以上の事業所）</t>
    <rPh sb="1" eb="4">
      <t>ジュウギョウシャ</t>
    </rPh>
    <rPh sb="5" eb="6">
      <t>ニン</t>
    </rPh>
    <rPh sb="6" eb="8">
      <t>イジョウ</t>
    </rPh>
    <rPh sb="9" eb="12">
      <t>ジギョウショ</t>
    </rPh>
    <phoneticPr fontId="5"/>
  </si>
  <si>
    <t>各年12月31日現在　単位：人、万円、％</t>
    <rPh sb="11" eb="13">
      <t>タンイ</t>
    </rPh>
    <rPh sb="14" eb="15">
      <t>ヒト</t>
    </rPh>
    <rPh sb="16" eb="18">
      <t>マンエン</t>
    </rPh>
    <phoneticPr fontId="5"/>
  </si>
  <si>
    <t>区分</t>
    <rPh sb="0" eb="2">
      <t>クブン</t>
    </rPh>
    <phoneticPr fontId="5"/>
  </si>
  <si>
    <t>製造品出荷額等</t>
    <rPh sb="0" eb="3">
      <t>セイゾウヒン</t>
    </rPh>
    <rPh sb="3" eb="5">
      <t>シュッカ</t>
    </rPh>
    <rPh sb="5" eb="7">
      <t>ガクトウ</t>
    </rPh>
    <phoneticPr fontId="5"/>
  </si>
  <si>
    <t>付加価値額</t>
    <rPh sb="0" eb="2">
      <t>フカ</t>
    </rPh>
    <rPh sb="2" eb="4">
      <t>カチ</t>
    </rPh>
    <rPh sb="4" eb="5">
      <t>ガク</t>
    </rPh>
    <phoneticPr fontId="5"/>
  </si>
  <si>
    <t>平成26年</t>
    <rPh sb="0" eb="2">
      <t>ヘイセイ</t>
    </rPh>
    <rPh sb="4" eb="5">
      <t>ネン</t>
    </rPh>
    <phoneticPr fontId="5"/>
  </si>
  <si>
    <t>平成29年</t>
    <rPh sb="0" eb="2">
      <t>ヘイセイ</t>
    </rPh>
    <rPh sb="4" eb="5">
      <t>ネン</t>
    </rPh>
    <phoneticPr fontId="5"/>
  </si>
  <si>
    <t>増減数</t>
    <rPh sb="0" eb="2">
      <t>ゾウゲン</t>
    </rPh>
    <rPh sb="2" eb="3">
      <t>スウ</t>
    </rPh>
    <phoneticPr fontId="5"/>
  </si>
  <si>
    <t>増減率</t>
    <rPh sb="0" eb="2">
      <t>ゾウゲン</t>
    </rPh>
    <rPh sb="2" eb="3">
      <t>リツ</t>
    </rPh>
    <phoneticPr fontId="5"/>
  </si>
  <si>
    <t>金沢市</t>
    <rPh sb="0" eb="3">
      <t>カナザワシ</t>
    </rPh>
    <phoneticPr fontId="5"/>
  </si>
  <si>
    <t>七尾市</t>
    <rPh sb="0" eb="3">
      <t>ナナオシ</t>
    </rPh>
    <phoneticPr fontId="5"/>
  </si>
  <si>
    <t>小松市</t>
    <rPh sb="0" eb="3">
      <t>コマツシ</t>
    </rPh>
    <phoneticPr fontId="5"/>
  </si>
  <si>
    <t>輪島市</t>
    <rPh sb="0" eb="3">
      <t>ワジマシ</t>
    </rPh>
    <phoneticPr fontId="5"/>
  </si>
  <si>
    <t>珠洲市</t>
    <rPh sb="0" eb="3">
      <t>スズシ</t>
    </rPh>
    <phoneticPr fontId="5"/>
  </si>
  <si>
    <t>加賀市</t>
    <rPh sb="0" eb="3">
      <t>カガシ</t>
    </rPh>
    <phoneticPr fontId="5"/>
  </si>
  <si>
    <t>羽咋市</t>
    <rPh sb="0" eb="3">
      <t>ハクイシ</t>
    </rPh>
    <phoneticPr fontId="5"/>
  </si>
  <si>
    <t>かほく市</t>
    <rPh sb="3" eb="4">
      <t>シ</t>
    </rPh>
    <phoneticPr fontId="5"/>
  </si>
  <si>
    <t>白山市</t>
    <rPh sb="0" eb="3">
      <t>ハクサンシ</t>
    </rPh>
    <phoneticPr fontId="5"/>
  </si>
  <si>
    <t>能美市</t>
    <rPh sb="0" eb="3">
      <t>ノミシ</t>
    </rPh>
    <phoneticPr fontId="5"/>
  </si>
  <si>
    <t>野々市市</t>
    <rPh sb="0" eb="3">
      <t>ノノイチ</t>
    </rPh>
    <rPh sb="3" eb="4">
      <t>シ</t>
    </rPh>
    <phoneticPr fontId="5"/>
  </si>
  <si>
    <t>川北町</t>
    <rPh sb="0" eb="2">
      <t>カワキタ</t>
    </rPh>
    <rPh sb="2" eb="3">
      <t>マチ</t>
    </rPh>
    <phoneticPr fontId="5"/>
  </si>
  <si>
    <t>津幡町</t>
    <rPh sb="0" eb="2">
      <t>ツバタ</t>
    </rPh>
    <rPh sb="2" eb="3">
      <t>マチ</t>
    </rPh>
    <phoneticPr fontId="5"/>
  </si>
  <si>
    <t>内灘町</t>
    <rPh sb="0" eb="2">
      <t>ウチナダ</t>
    </rPh>
    <rPh sb="2" eb="3">
      <t>マチ</t>
    </rPh>
    <phoneticPr fontId="5"/>
  </si>
  <si>
    <t>志賀町</t>
    <rPh sb="0" eb="2">
      <t>シカ</t>
    </rPh>
    <rPh sb="2" eb="3">
      <t>マチ</t>
    </rPh>
    <phoneticPr fontId="5"/>
  </si>
  <si>
    <t>宝達志水町</t>
    <rPh sb="0" eb="1">
      <t>ホウ</t>
    </rPh>
    <rPh sb="1" eb="2">
      <t>タツ</t>
    </rPh>
    <rPh sb="2" eb="4">
      <t>シミズ</t>
    </rPh>
    <rPh sb="4" eb="5">
      <t>チョウ</t>
    </rPh>
    <phoneticPr fontId="5"/>
  </si>
  <si>
    <t>中能登町</t>
    <rPh sb="0" eb="3">
      <t>ナカノト</t>
    </rPh>
    <rPh sb="3" eb="4">
      <t>マチ</t>
    </rPh>
    <phoneticPr fontId="5"/>
  </si>
  <si>
    <t>穴水町</t>
    <rPh sb="0" eb="2">
      <t>アナミズ</t>
    </rPh>
    <rPh sb="2" eb="3">
      <t>マチ</t>
    </rPh>
    <phoneticPr fontId="5"/>
  </si>
  <si>
    <t>能登町</t>
    <rPh sb="0" eb="3">
      <t>ノトチョウ</t>
    </rPh>
    <phoneticPr fontId="5"/>
  </si>
  <si>
    <t>資料：工業統計調査（平成26年、平成29年）</t>
    <rPh sb="0" eb="2">
      <t>シリョウ</t>
    </rPh>
    <rPh sb="3" eb="5">
      <t>コウギョウ</t>
    </rPh>
    <rPh sb="5" eb="7">
      <t>トウケイ</t>
    </rPh>
    <rPh sb="7" eb="9">
      <t>チョウサ</t>
    </rPh>
    <rPh sb="10" eb="12">
      <t>ヘイセイ</t>
    </rPh>
    <rPh sb="14" eb="15">
      <t>ネン</t>
    </rPh>
    <rPh sb="16" eb="18">
      <t>ヘイセイ</t>
    </rPh>
    <rPh sb="20" eb="21">
      <t>ネン</t>
    </rPh>
    <phoneticPr fontId="5"/>
  </si>
  <si>
    <t>　（注）平成27年、28年は工業統計調査は実施されていない。</t>
    <rPh sb="2" eb="3">
      <t>チュウ</t>
    </rPh>
    <rPh sb="4" eb="6">
      <t>ヘイセイ</t>
    </rPh>
    <rPh sb="8" eb="9">
      <t>ネン</t>
    </rPh>
    <rPh sb="12" eb="13">
      <t>ネン</t>
    </rPh>
    <rPh sb="14" eb="16">
      <t>コウギョウ</t>
    </rPh>
    <rPh sb="16" eb="18">
      <t>トウケイ</t>
    </rPh>
    <rPh sb="18" eb="20">
      <t>チョウサ</t>
    </rPh>
    <rPh sb="21" eb="23">
      <t>ジッシ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</si>
</sst>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#,##0_ "/>
    <numFmt numFmtId="177" formatCode="#,##0_);[Red]\(#,##0\)"/>
    <numFmt numFmtId="178" formatCode="#,##0;&quot;△ &quot;#,##0"/>
    <numFmt numFmtId="179" formatCode="#,##0.0;&quot;△ &quot;#,##0.0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7"/>
      <name val="ＭＳ Ｐ明朝"/>
      <family val="1"/>
      <charset val="128"/>
    </font>
    <font>
      <sz val="6"/>
      <name val="ＭＳ Ｐゴシック"/>
      <family val="2"/>
      <charset val="128"/>
    </font>
    <font>
      <b/>
      <sz val="9"/>
      <name val="ＭＳ Ｐ明朝"/>
      <family val="1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6.5"/>
      <name val="ＭＳ Ｐ明朝"/>
      <family val="1"/>
      <charset val="128"/>
    </font>
    <font>
      <b/>
      <sz val="8"/>
      <name val="ＭＳ Ｐゴシック"/>
      <family val="3"/>
      <charset val="128"/>
    </font>
    <font>
      <sz val="7.5"/>
      <name val="ＭＳ Ｐ明朝"/>
      <family val="1"/>
      <charset val="128"/>
    </font>
    <font>
      <b/>
      <sz val="11"/>
      <name val="ＭＳ Ｐゴシック"/>
      <family val="3"/>
      <charset val="128"/>
    </font>
    <font>
      <sz val="5.8"/>
      <name val="ＭＳ Ｐ明朝"/>
      <family val="1"/>
      <charset val="128"/>
    </font>
    <font>
      <b/>
      <sz val="7.5"/>
      <name val="ＭＳ Ｐゴシック"/>
      <family val="3"/>
      <charset val="128"/>
    </font>
    <font>
      <b/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</cellStyleXfs>
  <cellXfs count="293">
    <xf numFmtId="0" fontId="0" fillId="0" borderId="0" xfId="0">
      <alignment vertical="center"/>
    </xf>
    <xf numFmtId="0" fontId="2" fillId="0" borderId="0" xfId="1" applyFont="1" applyFill="1" applyBorder="1">
      <alignment vertical="center"/>
    </xf>
    <xf numFmtId="0" fontId="4" fillId="0" borderId="0" xfId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0" xfId="1" applyFont="1" applyFill="1" applyBorder="1">
      <alignment vertical="center"/>
    </xf>
    <xf numFmtId="0" fontId="7" fillId="0" borderId="0" xfId="1" applyFont="1" applyFill="1" applyBorder="1" applyAlignment="1">
      <alignment horizontal="centerContinuous" vertical="center"/>
    </xf>
    <xf numFmtId="0" fontId="2" fillId="0" borderId="0" xfId="1" applyFont="1" applyFill="1" applyBorder="1" applyAlignment="1">
      <alignment horizontal="centerContinuous"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0" xfId="1" applyFont="1" applyFill="1" applyBorder="1">
      <alignment vertical="center"/>
    </xf>
    <xf numFmtId="0" fontId="8" fillId="0" borderId="0" xfId="1" applyFont="1" applyFill="1" applyBorder="1" applyAlignment="1">
      <alignment horizontal="center" vertical="center"/>
    </xf>
    <xf numFmtId="0" fontId="9" fillId="0" borderId="0" xfId="1" applyFont="1" applyFill="1" applyBorder="1">
      <alignment vertical="center"/>
    </xf>
    <xf numFmtId="0" fontId="10" fillId="0" borderId="1" xfId="2" applyFont="1" applyFill="1" applyBorder="1" applyAlignment="1">
      <alignment horizontal="right" vertical="center"/>
    </xf>
    <xf numFmtId="0" fontId="10" fillId="0" borderId="2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textRotation="255"/>
    </xf>
    <xf numFmtId="0" fontId="10" fillId="0" borderId="4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 textRotation="255"/>
    </xf>
    <xf numFmtId="0" fontId="11" fillId="0" borderId="9" xfId="1" applyFont="1" applyFill="1" applyBorder="1" applyAlignment="1">
      <alignment horizontal="center" vertical="center" wrapText="1" shrinkToFit="1"/>
    </xf>
    <xf numFmtId="0" fontId="11" fillId="0" borderId="10" xfId="1" applyFont="1" applyFill="1" applyBorder="1" applyAlignment="1">
      <alignment horizontal="center" vertical="center" shrinkToFit="1"/>
    </xf>
    <xf numFmtId="0" fontId="11" fillId="0" borderId="11" xfId="1" applyFont="1" applyFill="1" applyBorder="1" applyAlignment="1">
      <alignment horizontal="center" vertical="center" shrinkToFit="1"/>
    </xf>
    <xf numFmtId="0" fontId="10" fillId="0" borderId="9" xfId="1" applyFont="1" applyFill="1" applyBorder="1" applyAlignment="1">
      <alignment horizontal="center" vertical="center"/>
    </xf>
    <xf numFmtId="0" fontId="10" fillId="0" borderId="11" xfId="1" applyFont="1" applyFill="1" applyBorder="1" applyAlignment="1">
      <alignment horizontal="center" vertical="center"/>
    </xf>
    <xf numFmtId="0" fontId="10" fillId="0" borderId="9" xfId="1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 vertical="center"/>
    </xf>
    <xf numFmtId="0" fontId="11" fillId="0" borderId="12" xfId="1" applyFont="1" applyFill="1" applyBorder="1" applyAlignment="1">
      <alignment horizontal="center" vertical="center" textRotation="255"/>
    </xf>
    <xf numFmtId="0" fontId="11" fillId="0" borderId="13" xfId="1" applyFont="1" applyFill="1" applyBorder="1" applyAlignment="1">
      <alignment horizontal="center" vertical="center" shrinkToFit="1"/>
    </xf>
    <xf numFmtId="0" fontId="11" fillId="0" borderId="14" xfId="1" applyFont="1" applyFill="1" applyBorder="1" applyAlignment="1">
      <alignment horizontal="center" vertical="center" shrinkToFit="1"/>
    </xf>
    <xf numFmtId="0" fontId="11" fillId="0" borderId="15" xfId="1" applyFont="1" applyFill="1" applyBorder="1" applyAlignment="1">
      <alignment horizontal="center" vertical="center" shrinkToFit="1"/>
    </xf>
    <xf numFmtId="0" fontId="10" fillId="0" borderId="13" xfId="1" applyFont="1" applyFill="1" applyBorder="1" applyAlignment="1">
      <alignment horizontal="center" vertical="center"/>
    </xf>
    <xf numFmtId="0" fontId="10" fillId="0" borderId="15" xfId="1" applyFont="1" applyFill="1" applyBorder="1" applyAlignment="1">
      <alignment horizontal="center" vertical="center"/>
    </xf>
    <xf numFmtId="0" fontId="10" fillId="0" borderId="14" xfId="1" applyFont="1" applyFill="1" applyBorder="1" applyAlignment="1">
      <alignment horizontal="center" vertical="center"/>
    </xf>
    <xf numFmtId="176" fontId="10" fillId="0" borderId="16" xfId="1" applyNumberFormat="1" applyFont="1" applyFill="1" applyBorder="1" applyAlignment="1">
      <alignment vertical="center"/>
    </xf>
    <xf numFmtId="176" fontId="10" fillId="0" borderId="9" xfId="1" applyNumberFormat="1" applyFont="1" applyFill="1" applyBorder="1" applyAlignment="1">
      <alignment vertical="center"/>
    </xf>
    <xf numFmtId="176" fontId="10" fillId="0" borderId="10" xfId="1" applyNumberFormat="1" applyFont="1" applyFill="1" applyBorder="1" applyAlignment="1">
      <alignment vertical="center"/>
    </xf>
    <xf numFmtId="176" fontId="10" fillId="0" borderId="11" xfId="1" applyNumberFormat="1" applyFont="1" applyFill="1" applyBorder="1" applyAlignment="1">
      <alignment vertical="center"/>
    </xf>
    <xf numFmtId="0" fontId="10" fillId="0" borderId="17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0" fillId="0" borderId="18" xfId="1" applyFont="1" applyFill="1" applyBorder="1" applyAlignment="1">
      <alignment horizontal="center" vertical="center"/>
    </xf>
    <xf numFmtId="176" fontId="10" fillId="0" borderId="8" xfId="1" applyNumberFormat="1" applyFont="1" applyFill="1" applyBorder="1" applyAlignment="1">
      <alignment vertical="center"/>
    </xf>
    <xf numFmtId="176" fontId="10" fillId="0" borderId="17" xfId="1" applyNumberFormat="1" applyFont="1" applyFill="1" applyBorder="1" applyAlignment="1">
      <alignment vertical="center"/>
    </xf>
    <xf numFmtId="176" fontId="10" fillId="0" borderId="0" xfId="1" applyNumberFormat="1" applyFont="1" applyFill="1" applyBorder="1" applyAlignment="1">
      <alignment vertical="center"/>
    </xf>
    <xf numFmtId="176" fontId="10" fillId="0" borderId="18" xfId="1" applyNumberFormat="1" applyFont="1" applyFill="1" applyBorder="1" applyAlignment="1">
      <alignment vertical="center"/>
    </xf>
    <xf numFmtId="176" fontId="10" fillId="0" borderId="17" xfId="1" applyNumberFormat="1" applyFont="1" applyFill="1" applyBorder="1" applyAlignment="1">
      <alignment horizontal="right" vertical="center"/>
    </xf>
    <xf numFmtId="176" fontId="10" fillId="0" borderId="18" xfId="1" applyNumberFormat="1" applyFont="1" applyFill="1" applyBorder="1" applyAlignment="1">
      <alignment horizontal="right" vertical="center"/>
    </xf>
    <xf numFmtId="0" fontId="12" fillId="0" borderId="0" xfId="1" applyFont="1" applyFill="1" applyBorder="1">
      <alignment vertical="center"/>
    </xf>
    <xf numFmtId="176" fontId="10" fillId="0" borderId="13" xfId="1" applyNumberFormat="1" applyFont="1" applyFill="1" applyBorder="1" applyAlignment="1">
      <alignment vertical="center"/>
    </xf>
    <xf numFmtId="176" fontId="10" fillId="0" borderId="14" xfId="1" applyNumberFormat="1" applyFont="1" applyFill="1" applyBorder="1" applyAlignment="1">
      <alignment vertical="center"/>
    </xf>
    <xf numFmtId="176" fontId="10" fillId="0" borderId="15" xfId="1" applyNumberFormat="1" applyFont="1" applyFill="1" applyBorder="1" applyAlignment="1">
      <alignment vertical="center"/>
    </xf>
    <xf numFmtId="0" fontId="10" fillId="0" borderId="10" xfId="3" applyFont="1" applyFill="1" applyBorder="1" applyAlignment="1">
      <alignment horizontal="left" vertical="center"/>
    </xf>
    <xf numFmtId="0" fontId="11" fillId="0" borderId="0" xfId="3" applyFont="1" applyFill="1" applyBorder="1" applyAlignment="1">
      <alignment horizontal="left" vertical="center"/>
    </xf>
    <xf numFmtId="0" fontId="13" fillId="0" borderId="0" xfId="1" applyFont="1" applyFill="1" applyBorder="1">
      <alignment vertical="center"/>
    </xf>
    <xf numFmtId="0" fontId="11" fillId="0" borderId="0" xfId="1" applyFont="1" applyFill="1" applyBorder="1">
      <alignment vertical="center"/>
    </xf>
    <xf numFmtId="0" fontId="11" fillId="0" borderId="0" xfId="2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left" vertical="center" wrapText="1"/>
    </xf>
    <xf numFmtId="0" fontId="11" fillId="0" borderId="0" xfId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0" fontId="4" fillId="0" borderId="0" xfId="2" applyFont="1" applyFill="1" applyBorder="1" applyAlignment="1">
      <alignment vertical="center"/>
    </xf>
    <xf numFmtId="0" fontId="4" fillId="0" borderId="0" xfId="2" applyFont="1" applyFill="1" applyBorder="1" applyAlignment="1">
      <alignment horizontal="right" vertical="center"/>
    </xf>
    <xf numFmtId="0" fontId="7" fillId="0" borderId="0" xfId="4" applyFont="1" applyFill="1" applyBorder="1" applyAlignment="1">
      <alignment horizontal="centerContinuous" vertical="center"/>
    </xf>
    <xf numFmtId="0" fontId="7" fillId="0" borderId="0" xfId="2" applyFont="1" applyFill="1" applyBorder="1" applyAlignment="1">
      <alignment horizontal="centerContinuous" vertical="center"/>
    </xf>
    <xf numFmtId="0" fontId="2" fillId="0" borderId="0" xfId="2" applyFont="1" applyFill="1" applyBorder="1" applyAlignment="1">
      <alignment horizontal="centerContinuous" vertical="center"/>
    </xf>
    <xf numFmtId="0" fontId="2" fillId="0" borderId="0" xfId="2" applyFont="1" applyFill="1" applyBorder="1" applyAlignment="1">
      <alignment vertical="center"/>
    </xf>
    <xf numFmtId="0" fontId="2" fillId="0" borderId="0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Continuous" vertical="center"/>
    </xf>
    <xf numFmtId="0" fontId="15" fillId="0" borderId="0" xfId="2" applyFont="1" applyFill="1" applyBorder="1" applyAlignment="1">
      <alignment horizontal="centerContinuous"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right" vertical="center"/>
    </xf>
    <xf numFmtId="0" fontId="8" fillId="0" borderId="0" xfId="2" applyFont="1" applyFill="1" applyBorder="1" applyAlignment="1">
      <alignment horizontal="left" vertical="center"/>
    </xf>
    <xf numFmtId="0" fontId="10" fillId="0" borderId="0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vertical="center"/>
    </xf>
    <xf numFmtId="0" fontId="10" fillId="0" borderId="0" xfId="2" applyFont="1" applyFill="1" applyBorder="1" applyAlignment="1">
      <alignment horizontal="right" vertical="center"/>
    </xf>
    <xf numFmtId="0" fontId="16" fillId="0" borderId="19" xfId="3" applyFont="1" applyFill="1" applyBorder="1"/>
    <xf numFmtId="0" fontId="16" fillId="0" borderId="20" xfId="3" applyFont="1" applyFill="1" applyBorder="1"/>
    <xf numFmtId="0" fontId="16" fillId="0" borderId="21" xfId="3" applyFont="1" applyFill="1" applyBorder="1"/>
    <xf numFmtId="0" fontId="10" fillId="0" borderId="22" xfId="3" applyFont="1" applyFill="1" applyBorder="1" applyAlignment="1">
      <alignment horizontal="center" vertical="center"/>
    </xf>
    <xf numFmtId="0" fontId="10" fillId="0" borderId="23" xfId="3" applyFont="1" applyFill="1" applyBorder="1" applyAlignment="1">
      <alignment horizontal="center" vertical="center"/>
    </xf>
    <xf numFmtId="0" fontId="10" fillId="0" borderId="24" xfId="3" applyFont="1" applyFill="1" applyBorder="1" applyAlignment="1">
      <alignment horizontal="center" vertical="center"/>
    </xf>
    <xf numFmtId="0" fontId="2" fillId="0" borderId="0" xfId="2" applyFont="1" applyFill="1" applyBorder="1">
      <alignment vertical="center"/>
    </xf>
    <xf numFmtId="0" fontId="17" fillId="0" borderId="13" xfId="3" applyFont="1" applyFill="1" applyBorder="1"/>
    <xf numFmtId="0" fontId="17" fillId="0" borderId="14" xfId="3" applyFont="1" applyFill="1" applyBorder="1"/>
    <xf numFmtId="0" fontId="17" fillId="0" borderId="15" xfId="3" applyFont="1" applyFill="1" applyBorder="1"/>
    <xf numFmtId="0" fontId="11" fillId="0" borderId="13" xfId="3" applyFont="1" applyFill="1" applyBorder="1" applyAlignment="1">
      <alignment horizontal="center" vertical="center" shrinkToFit="1"/>
    </xf>
    <xf numFmtId="0" fontId="11" fillId="0" borderId="25" xfId="3" applyFont="1" applyFill="1" applyBorder="1" applyAlignment="1">
      <alignment horizontal="center" vertical="center" shrinkToFit="1"/>
    </xf>
    <xf numFmtId="0" fontId="18" fillId="0" borderId="15" xfId="3" applyFont="1" applyFill="1" applyBorder="1" applyAlignment="1">
      <alignment horizontal="center" vertical="center" shrinkToFit="1"/>
    </xf>
    <xf numFmtId="0" fontId="11" fillId="0" borderId="0" xfId="2" applyFont="1" applyFill="1" applyBorder="1">
      <alignment vertical="center"/>
    </xf>
    <xf numFmtId="0" fontId="19" fillId="0" borderId="9" xfId="5" applyFont="1" applyFill="1" applyBorder="1" applyAlignment="1">
      <alignment horizontal="left" vertical="center"/>
    </xf>
    <xf numFmtId="0" fontId="19" fillId="0" borderId="10" xfId="5" applyFont="1" applyFill="1" applyBorder="1" applyAlignment="1">
      <alignment horizontal="left" vertical="center"/>
    </xf>
    <xf numFmtId="0" fontId="19" fillId="0" borderId="10" xfId="5" applyFont="1" applyFill="1" applyBorder="1" applyAlignment="1">
      <alignment horizontal="distributed" vertical="center"/>
    </xf>
    <xf numFmtId="0" fontId="19" fillId="0" borderId="11" xfId="5" applyFont="1" applyFill="1" applyBorder="1" applyAlignment="1">
      <alignment vertical="center"/>
    </xf>
    <xf numFmtId="177" fontId="19" fillId="0" borderId="17" xfId="5" applyNumberFormat="1" applyFont="1" applyFill="1" applyBorder="1" applyAlignment="1">
      <alignment vertical="center"/>
    </xf>
    <xf numFmtId="177" fontId="19" fillId="0" borderId="26" xfId="5" applyNumberFormat="1" applyFont="1" applyFill="1" applyBorder="1" applyAlignment="1">
      <alignment vertical="center"/>
    </xf>
    <xf numFmtId="177" fontId="19" fillId="0" borderId="18" xfId="6" applyNumberFormat="1" applyFont="1" applyFill="1" applyBorder="1" applyAlignment="1">
      <alignment vertical="center"/>
    </xf>
    <xf numFmtId="177" fontId="19" fillId="0" borderId="18" xfId="5" applyNumberFormat="1" applyFont="1" applyFill="1" applyBorder="1" applyAlignment="1">
      <alignment vertical="center"/>
    </xf>
    <xf numFmtId="177" fontId="19" fillId="0" borderId="11" xfId="6" applyNumberFormat="1" applyFont="1" applyFill="1" applyBorder="1" applyAlignment="1">
      <alignment vertical="center"/>
    </xf>
    <xf numFmtId="0" fontId="19" fillId="0" borderId="17" xfId="5" applyFont="1" applyFill="1" applyBorder="1" applyAlignment="1">
      <alignment horizontal="left" vertical="center"/>
    </xf>
    <xf numFmtId="0" fontId="19" fillId="0" borderId="0" xfId="5" applyFont="1" applyFill="1" applyBorder="1" applyAlignment="1">
      <alignment horizontal="left" vertical="center"/>
    </xf>
    <xf numFmtId="0" fontId="19" fillId="0" borderId="0" xfId="5" applyFont="1" applyFill="1" applyBorder="1" applyAlignment="1">
      <alignment horizontal="distributed" vertical="center"/>
    </xf>
    <xf numFmtId="0" fontId="19" fillId="0" borderId="18" xfId="5" applyFont="1" applyFill="1" applyBorder="1" applyAlignment="1">
      <alignment vertical="center"/>
    </xf>
    <xf numFmtId="177" fontId="19" fillId="0" borderId="17" xfId="6" applyNumberFormat="1" applyFont="1" applyFill="1" applyBorder="1" applyAlignment="1">
      <alignment vertical="center"/>
    </xf>
    <xf numFmtId="177" fontId="19" fillId="0" borderId="26" xfId="6" applyNumberFormat="1" applyFont="1" applyFill="1" applyBorder="1" applyAlignment="1">
      <alignment vertical="center"/>
    </xf>
    <xf numFmtId="0" fontId="16" fillId="0" borderId="17" xfId="3" applyFont="1" applyFill="1" applyBorder="1"/>
    <xf numFmtId="0" fontId="16" fillId="0" borderId="0" xfId="3" applyFont="1" applyFill="1" applyBorder="1"/>
    <xf numFmtId="0" fontId="19" fillId="0" borderId="18" xfId="5" applyFont="1" applyFill="1" applyBorder="1" applyAlignment="1">
      <alignment horizontal="distributed" vertical="center"/>
    </xf>
    <xf numFmtId="177" fontId="19" fillId="0" borderId="17" xfId="6" applyNumberFormat="1" applyFont="1" applyFill="1" applyBorder="1" applyAlignment="1">
      <alignment horizontal="right" vertical="center"/>
    </xf>
    <xf numFmtId="177" fontId="19" fillId="0" borderId="26" xfId="6" applyNumberFormat="1" applyFont="1" applyFill="1" applyBorder="1" applyAlignment="1">
      <alignment horizontal="right" vertical="center"/>
    </xf>
    <xf numFmtId="177" fontId="19" fillId="0" borderId="18" xfId="6" applyNumberFormat="1" applyFont="1" applyFill="1" applyBorder="1" applyAlignment="1">
      <alignment horizontal="right" vertical="center"/>
    </xf>
    <xf numFmtId="0" fontId="10" fillId="0" borderId="0" xfId="5" applyFont="1" applyFill="1" applyBorder="1" applyAlignment="1">
      <alignment horizontal="distributed" vertical="center"/>
    </xf>
    <xf numFmtId="0" fontId="10" fillId="0" borderId="18" xfId="5" applyFont="1" applyFill="1" applyBorder="1" applyAlignment="1">
      <alignment horizontal="distributed" vertical="center"/>
    </xf>
    <xf numFmtId="177" fontId="10" fillId="0" borderId="17" xfId="6" applyNumberFormat="1" applyFont="1" applyFill="1" applyBorder="1" applyAlignment="1">
      <alignment vertical="center"/>
    </xf>
    <xf numFmtId="177" fontId="10" fillId="0" borderId="26" xfId="6" applyNumberFormat="1" applyFont="1" applyFill="1" applyBorder="1" applyAlignment="1">
      <alignment vertical="center"/>
    </xf>
    <xf numFmtId="177" fontId="10" fillId="0" borderId="18" xfId="6" applyNumberFormat="1" applyFont="1" applyFill="1" applyBorder="1" applyAlignment="1">
      <alignment vertical="center"/>
    </xf>
    <xf numFmtId="177" fontId="10" fillId="0" borderId="26" xfId="6" applyNumberFormat="1" applyFont="1" applyFill="1" applyBorder="1" applyAlignment="1">
      <alignment horizontal="right" vertical="center"/>
    </xf>
    <xf numFmtId="177" fontId="10" fillId="0" borderId="17" xfId="6" applyNumberFormat="1" applyFont="1" applyFill="1" applyBorder="1" applyAlignment="1">
      <alignment horizontal="right" vertical="center"/>
    </xf>
    <xf numFmtId="177" fontId="10" fillId="0" borderId="18" xfId="6" applyNumberFormat="1" applyFont="1" applyFill="1" applyBorder="1" applyAlignment="1">
      <alignment horizontal="right" vertical="center"/>
    </xf>
    <xf numFmtId="0" fontId="20" fillId="0" borderId="0" xfId="5" applyFont="1" applyFill="1" applyBorder="1" applyAlignment="1">
      <alignment horizontal="distributed" vertical="center"/>
    </xf>
    <xf numFmtId="0" fontId="10" fillId="0" borderId="0" xfId="5" applyFont="1" applyFill="1" applyBorder="1" applyAlignment="1">
      <alignment horizontal="distributed" vertical="center" shrinkToFit="1"/>
    </xf>
    <xf numFmtId="0" fontId="10" fillId="0" borderId="18" xfId="5" applyFont="1" applyFill="1" applyBorder="1" applyAlignment="1">
      <alignment horizontal="distributed" vertical="center" shrinkToFit="1"/>
    </xf>
    <xf numFmtId="0" fontId="12" fillId="0" borderId="0" xfId="2" applyFont="1" applyFill="1" applyBorder="1">
      <alignment vertical="center"/>
    </xf>
    <xf numFmtId="177" fontId="10" fillId="0" borderId="17" xfId="3" applyNumberFormat="1" applyFont="1" applyFill="1" applyBorder="1" applyAlignment="1">
      <alignment horizontal="right" vertical="center"/>
    </xf>
    <xf numFmtId="0" fontId="10" fillId="0" borderId="0" xfId="5" applyFont="1" applyFill="1" applyBorder="1" applyAlignment="1">
      <alignment horizontal="distributed" vertical="center" wrapText="1"/>
    </xf>
    <xf numFmtId="0" fontId="10" fillId="0" borderId="0" xfId="5" applyFont="1" applyFill="1" applyBorder="1" applyAlignment="1">
      <alignment horizontal="distributed" vertical="center" shrinkToFit="1"/>
    </xf>
    <xf numFmtId="0" fontId="16" fillId="0" borderId="18" xfId="3" applyFont="1" applyFill="1" applyBorder="1"/>
    <xf numFmtId="0" fontId="16" fillId="0" borderId="26" xfId="3" applyFont="1" applyFill="1" applyBorder="1"/>
    <xf numFmtId="0" fontId="10" fillId="0" borderId="0" xfId="5" applyFont="1" applyFill="1" applyBorder="1" applyAlignment="1">
      <alignment horizontal="center" vertical="center"/>
    </xf>
    <xf numFmtId="0" fontId="10" fillId="0" borderId="18" xfId="5" applyFont="1" applyFill="1" applyBorder="1" applyAlignment="1">
      <alignment horizontal="center" vertical="center"/>
    </xf>
    <xf numFmtId="0" fontId="16" fillId="0" borderId="13" xfId="3" applyFont="1" applyFill="1" applyBorder="1"/>
    <xf numFmtId="0" fontId="16" fillId="0" borderId="14" xfId="3" applyFont="1" applyFill="1" applyBorder="1"/>
    <xf numFmtId="0" fontId="10" fillId="0" borderId="14" xfId="5" applyFont="1" applyFill="1" applyBorder="1" applyAlignment="1">
      <alignment horizontal="center" vertical="center"/>
    </xf>
    <xf numFmtId="0" fontId="10" fillId="0" borderId="15" xfId="5" applyFont="1" applyFill="1" applyBorder="1" applyAlignment="1">
      <alignment horizontal="center" vertical="center"/>
    </xf>
    <xf numFmtId="177" fontId="10" fillId="0" borderId="13" xfId="6" applyNumberFormat="1" applyFont="1" applyFill="1" applyBorder="1" applyAlignment="1">
      <alignment vertical="center"/>
    </xf>
    <xf numFmtId="177" fontId="10" fillId="0" borderId="27" xfId="6" applyNumberFormat="1" applyFont="1" applyFill="1" applyBorder="1" applyAlignment="1">
      <alignment horizontal="right" vertical="center"/>
    </xf>
    <xf numFmtId="177" fontId="10" fillId="0" borderId="15" xfId="6" applyNumberFormat="1" applyFont="1" applyFill="1" applyBorder="1" applyAlignment="1">
      <alignment horizontal="right" vertical="center"/>
    </xf>
    <xf numFmtId="177" fontId="10" fillId="0" borderId="13" xfId="6" applyNumberFormat="1" applyFont="1" applyFill="1" applyBorder="1" applyAlignment="1">
      <alignment horizontal="right" vertical="center"/>
    </xf>
    <xf numFmtId="177" fontId="10" fillId="0" borderId="28" xfId="6" applyNumberFormat="1" applyFont="1" applyFill="1" applyBorder="1" applyAlignment="1">
      <alignment horizontal="right" vertical="center"/>
    </xf>
    <xf numFmtId="0" fontId="15" fillId="0" borderId="10" xfId="3" applyFont="1" applyFill="1" applyBorder="1" applyAlignment="1">
      <alignment horizontal="left" vertical="center"/>
    </xf>
    <xf numFmtId="0" fontId="13" fillId="0" borderId="0" xfId="2" applyFont="1" applyFill="1" applyBorder="1" applyAlignment="1">
      <alignment horizontal="left" vertical="center"/>
    </xf>
    <xf numFmtId="0" fontId="4" fillId="0" borderId="0" xfId="3" applyFont="1" applyFill="1" applyBorder="1" applyAlignment="1">
      <alignment vertical="center"/>
    </xf>
    <xf numFmtId="0" fontId="4" fillId="0" borderId="0" xfId="3" applyFont="1" applyFill="1" applyBorder="1" applyAlignment="1">
      <alignment horizontal="right" vertical="center"/>
    </xf>
    <xf numFmtId="0" fontId="12" fillId="0" borderId="0" xfId="3" applyFont="1" applyFill="1" applyBorder="1" applyAlignment="1">
      <alignment vertical="center"/>
    </xf>
    <xf numFmtId="0" fontId="2" fillId="0" borderId="0" xfId="3" applyFont="1" applyFill="1" applyBorder="1" applyAlignment="1">
      <alignment vertical="center"/>
    </xf>
    <xf numFmtId="0" fontId="8" fillId="0" borderId="0" xfId="3" applyFont="1" applyFill="1" applyBorder="1" applyAlignment="1">
      <alignment horizontal="centerContinuous" vertical="center"/>
    </xf>
    <xf numFmtId="0" fontId="15" fillId="0" borderId="0" xfId="3" applyFont="1" applyFill="1" applyBorder="1" applyAlignment="1">
      <alignment horizontal="centerContinuous" vertical="center"/>
    </xf>
    <xf numFmtId="0" fontId="8" fillId="0" borderId="0" xfId="3" applyFont="1" applyFill="1" applyBorder="1" applyAlignment="1">
      <alignment vertical="center"/>
    </xf>
    <xf numFmtId="0" fontId="8" fillId="0" borderId="0" xfId="3" applyFont="1" applyFill="1" applyBorder="1" applyAlignment="1">
      <alignment horizontal="right" vertical="center"/>
    </xf>
    <xf numFmtId="0" fontId="8" fillId="0" borderId="0" xfId="3" applyFont="1" applyFill="1" applyBorder="1" applyAlignment="1">
      <alignment horizontal="left" vertical="center"/>
    </xf>
    <xf numFmtId="0" fontId="10" fillId="0" borderId="0" xfId="3" applyFont="1" applyFill="1" applyBorder="1" applyAlignment="1">
      <alignment vertical="center"/>
    </xf>
    <xf numFmtId="0" fontId="10" fillId="0" borderId="1" xfId="3" applyFont="1" applyFill="1" applyBorder="1" applyAlignment="1">
      <alignment horizontal="right" vertical="center"/>
    </xf>
    <xf numFmtId="0" fontId="10" fillId="0" borderId="2" xfId="3" applyFont="1" applyFill="1" applyBorder="1" applyAlignment="1">
      <alignment horizontal="center" vertical="center"/>
    </xf>
    <xf numFmtId="0" fontId="10" fillId="0" borderId="19" xfId="3" applyFont="1" applyFill="1" applyBorder="1" applyAlignment="1">
      <alignment horizontal="center" vertical="center" shrinkToFit="1"/>
    </xf>
    <xf numFmtId="0" fontId="10" fillId="0" borderId="20" xfId="3" applyFont="1" applyFill="1" applyBorder="1" applyAlignment="1">
      <alignment horizontal="center" vertical="center" shrinkToFit="1"/>
    </xf>
    <xf numFmtId="0" fontId="10" fillId="0" borderId="21" xfId="3" applyFont="1" applyFill="1" applyBorder="1" applyAlignment="1">
      <alignment horizontal="center" vertical="center" shrinkToFit="1"/>
    </xf>
    <xf numFmtId="0" fontId="10" fillId="0" borderId="4" xfId="3" applyFont="1" applyFill="1" applyBorder="1" applyAlignment="1">
      <alignment horizontal="center" vertical="center" shrinkToFit="1"/>
    </xf>
    <xf numFmtId="0" fontId="10" fillId="0" borderId="5" xfId="3" applyFont="1" applyFill="1" applyBorder="1" applyAlignment="1">
      <alignment horizontal="center" vertical="center" shrinkToFit="1"/>
    </xf>
    <xf numFmtId="0" fontId="10" fillId="0" borderId="6" xfId="3" applyFont="1" applyFill="1" applyBorder="1" applyAlignment="1">
      <alignment horizontal="center" vertical="center" shrinkToFit="1"/>
    </xf>
    <xf numFmtId="0" fontId="10" fillId="0" borderId="3" xfId="3" applyFont="1" applyFill="1" applyBorder="1" applyAlignment="1">
      <alignment horizontal="center" vertical="center" shrinkToFit="1"/>
    </xf>
    <xf numFmtId="0" fontId="10" fillId="0" borderId="4" xfId="3" applyFont="1" applyFill="1" applyBorder="1" applyAlignment="1">
      <alignment horizontal="center" vertical="center"/>
    </xf>
    <xf numFmtId="0" fontId="10" fillId="0" borderId="5" xfId="3" applyFont="1" applyFill="1" applyBorder="1" applyAlignment="1">
      <alignment horizontal="center" vertical="center"/>
    </xf>
    <xf numFmtId="0" fontId="10" fillId="0" borderId="6" xfId="3" applyFont="1" applyFill="1" applyBorder="1" applyAlignment="1">
      <alignment horizontal="center" vertical="center"/>
    </xf>
    <xf numFmtId="0" fontId="10" fillId="0" borderId="7" xfId="3" applyFont="1" applyFill="1" applyBorder="1" applyAlignment="1">
      <alignment horizontal="center" vertical="center"/>
    </xf>
    <xf numFmtId="0" fontId="10" fillId="0" borderId="17" xfId="3" applyFont="1" applyFill="1" applyBorder="1" applyAlignment="1">
      <alignment horizontal="center" vertical="center" shrinkToFit="1"/>
    </xf>
    <xf numFmtId="0" fontId="10" fillId="0" borderId="0" xfId="3" applyFont="1" applyFill="1" applyBorder="1" applyAlignment="1">
      <alignment horizontal="center" vertical="center" shrinkToFit="1"/>
    </xf>
    <xf numFmtId="0" fontId="10" fillId="0" borderId="18" xfId="3" applyFont="1" applyFill="1" applyBorder="1" applyAlignment="1">
      <alignment horizontal="center" vertical="center" shrinkToFit="1"/>
    </xf>
    <xf numFmtId="0" fontId="10" fillId="0" borderId="9" xfId="3" applyFont="1" applyFill="1" applyBorder="1" applyAlignment="1">
      <alignment horizontal="center" vertical="center" shrinkToFit="1"/>
    </xf>
    <xf numFmtId="0" fontId="10" fillId="0" borderId="10" xfId="3" applyFont="1" applyFill="1" applyBorder="1" applyAlignment="1">
      <alignment horizontal="center" vertical="center" shrinkToFit="1"/>
    </xf>
    <xf numFmtId="0" fontId="10" fillId="0" borderId="11" xfId="3" applyFont="1" applyFill="1" applyBorder="1" applyAlignment="1">
      <alignment horizontal="center" vertical="center" shrinkToFit="1"/>
    </xf>
    <xf numFmtId="0" fontId="10" fillId="0" borderId="8" xfId="3" applyFont="1" applyFill="1" applyBorder="1" applyAlignment="1">
      <alignment horizontal="center" vertical="center" shrinkToFit="1"/>
    </xf>
    <xf numFmtId="0" fontId="10" fillId="0" borderId="17" xfId="3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center" vertical="center"/>
    </xf>
    <xf numFmtId="0" fontId="10" fillId="0" borderId="18" xfId="3" applyFont="1" applyFill="1" applyBorder="1" applyAlignment="1">
      <alignment horizontal="center" vertical="center"/>
    </xf>
    <xf numFmtId="0" fontId="10" fillId="0" borderId="9" xfId="3" applyFont="1" applyFill="1" applyBorder="1" applyAlignment="1">
      <alignment horizontal="center" vertical="center" wrapText="1"/>
    </xf>
    <xf numFmtId="0" fontId="10" fillId="0" borderId="10" xfId="3" applyFont="1" applyFill="1" applyBorder="1" applyAlignment="1">
      <alignment horizontal="center" vertical="center" wrapText="1"/>
    </xf>
    <xf numFmtId="0" fontId="10" fillId="0" borderId="11" xfId="3" applyFont="1" applyFill="1" applyBorder="1" applyAlignment="1">
      <alignment horizontal="center" vertical="center" wrapText="1"/>
    </xf>
    <xf numFmtId="0" fontId="10" fillId="0" borderId="29" xfId="3" applyFont="1" applyFill="1" applyBorder="1" applyAlignment="1">
      <alignment horizontal="center" vertical="center" wrapText="1"/>
    </xf>
    <xf numFmtId="0" fontId="10" fillId="0" borderId="30" xfId="3" applyFont="1" applyFill="1" applyBorder="1" applyAlignment="1">
      <alignment horizontal="center" vertical="center" wrapText="1"/>
    </xf>
    <xf numFmtId="0" fontId="10" fillId="0" borderId="13" xfId="3" applyFont="1" applyFill="1" applyBorder="1" applyAlignment="1">
      <alignment horizontal="center" vertical="center" shrinkToFit="1"/>
    </xf>
    <xf numFmtId="0" fontId="10" fillId="0" borderId="14" xfId="3" applyFont="1" applyFill="1" applyBorder="1" applyAlignment="1">
      <alignment horizontal="center" vertical="center" shrinkToFit="1"/>
    </xf>
    <xf numFmtId="0" fontId="10" fillId="0" borderId="15" xfId="3" applyFont="1" applyFill="1" applyBorder="1" applyAlignment="1">
      <alignment horizontal="center" vertical="center" shrinkToFit="1"/>
    </xf>
    <xf numFmtId="0" fontId="10" fillId="0" borderId="12" xfId="3" applyFont="1" applyFill="1" applyBorder="1" applyAlignment="1">
      <alignment horizontal="center" vertical="center" shrinkToFit="1"/>
    </xf>
    <xf numFmtId="0" fontId="10" fillId="0" borderId="13" xfId="3" applyFont="1" applyFill="1" applyBorder="1" applyAlignment="1">
      <alignment horizontal="center" vertical="center"/>
    </xf>
    <xf numFmtId="0" fontId="10" fillId="0" borderId="14" xfId="3" applyFont="1" applyFill="1" applyBorder="1" applyAlignment="1">
      <alignment horizontal="center" vertical="center"/>
    </xf>
    <xf numFmtId="0" fontId="10" fillId="0" borderId="15" xfId="3" applyFont="1" applyFill="1" applyBorder="1" applyAlignment="1">
      <alignment horizontal="center" vertical="center"/>
    </xf>
    <xf numFmtId="0" fontId="10" fillId="0" borderId="13" xfId="3" applyFont="1" applyFill="1" applyBorder="1" applyAlignment="1">
      <alignment horizontal="center" vertical="center" wrapText="1"/>
    </xf>
    <xf numFmtId="0" fontId="10" fillId="0" borderId="14" xfId="3" applyFont="1" applyFill="1" applyBorder="1" applyAlignment="1">
      <alignment horizontal="center" vertical="center" wrapText="1"/>
    </xf>
    <xf numFmtId="0" fontId="10" fillId="0" borderId="15" xfId="3" applyFont="1" applyFill="1" applyBorder="1" applyAlignment="1">
      <alignment horizontal="center" vertical="center" wrapText="1"/>
    </xf>
    <xf numFmtId="0" fontId="10" fillId="0" borderId="31" xfId="3" applyFont="1" applyFill="1" applyBorder="1" applyAlignment="1">
      <alignment horizontal="center" vertical="center" wrapText="1"/>
    </xf>
    <xf numFmtId="0" fontId="10" fillId="0" borderId="32" xfId="3" applyFont="1" applyFill="1" applyBorder="1" applyAlignment="1">
      <alignment horizontal="center" vertical="center" wrapText="1"/>
    </xf>
    <xf numFmtId="49" fontId="10" fillId="0" borderId="8" xfId="3" applyNumberFormat="1" applyFont="1" applyFill="1" applyBorder="1" applyAlignment="1">
      <alignment horizontal="center" vertical="center"/>
    </xf>
    <xf numFmtId="177" fontId="10" fillId="0" borderId="17" xfId="3" applyNumberFormat="1" applyFont="1" applyFill="1" applyBorder="1" applyAlignment="1">
      <alignment vertical="center" shrinkToFit="1"/>
    </xf>
    <xf numFmtId="177" fontId="10" fillId="0" borderId="0" xfId="3" applyNumberFormat="1" applyFont="1" applyFill="1" applyBorder="1" applyAlignment="1">
      <alignment vertical="center" shrinkToFit="1"/>
    </xf>
    <xf numFmtId="177" fontId="10" fillId="0" borderId="18" xfId="3" applyNumberFormat="1" applyFont="1" applyFill="1" applyBorder="1" applyAlignment="1">
      <alignment vertical="center" shrinkToFit="1"/>
    </xf>
    <xf numFmtId="177" fontId="10" fillId="0" borderId="9" xfId="3" applyNumberFormat="1" applyFont="1" applyFill="1" applyBorder="1" applyAlignment="1">
      <alignment vertical="center" shrinkToFit="1"/>
    </xf>
    <xf numFmtId="177" fontId="10" fillId="0" borderId="10" xfId="3" applyNumberFormat="1" applyFont="1" applyFill="1" applyBorder="1" applyAlignment="1">
      <alignment vertical="center" shrinkToFit="1"/>
    </xf>
    <xf numFmtId="177" fontId="10" fillId="0" borderId="11" xfId="3" applyNumberFormat="1" applyFont="1" applyFill="1" applyBorder="1" applyAlignment="1">
      <alignment vertical="center" shrinkToFit="1"/>
    </xf>
    <xf numFmtId="177" fontId="10" fillId="0" borderId="33" xfId="3" applyNumberFormat="1" applyFont="1" applyFill="1" applyBorder="1" applyAlignment="1">
      <alignment vertical="center" shrinkToFit="1"/>
    </xf>
    <xf numFmtId="176" fontId="10" fillId="0" borderId="9" xfId="3" applyNumberFormat="1" applyFont="1" applyFill="1" applyBorder="1" applyAlignment="1">
      <alignment vertical="center" shrinkToFit="1"/>
    </xf>
    <xf numFmtId="176" fontId="10" fillId="0" borderId="10" xfId="3" applyNumberFormat="1" applyFont="1" applyFill="1" applyBorder="1" applyAlignment="1">
      <alignment vertical="center" shrinkToFit="1"/>
    </xf>
    <xf numFmtId="176" fontId="10" fillId="0" borderId="11" xfId="3" applyNumberFormat="1" applyFont="1" applyFill="1" applyBorder="1" applyAlignment="1">
      <alignment vertical="center" shrinkToFit="1"/>
    </xf>
    <xf numFmtId="177" fontId="10" fillId="0" borderId="29" xfId="3" applyNumberFormat="1" applyFont="1" applyFill="1" applyBorder="1" applyAlignment="1">
      <alignment vertical="center" shrinkToFit="1"/>
    </xf>
    <xf numFmtId="177" fontId="10" fillId="0" borderId="34" xfId="3" applyNumberFormat="1" applyFont="1" applyFill="1" applyBorder="1" applyAlignment="1">
      <alignment vertical="center" shrinkToFit="1"/>
    </xf>
    <xf numFmtId="176" fontId="10" fillId="0" borderId="0" xfId="3" applyNumberFormat="1" applyFont="1" applyFill="1" applyBorder="1" applyAlignment="1">
      <alignment horizontal="right" vertical="center" shrinkToFit="1"/>
    </xf>
    <xf numFmtId="176" fontId="10" fillId="0" borderId="18" xfId="3" applyNumberFormat="1" applyFont="1" applyFill="1" applyBorder="1" applyAlignment="1">
      <alignment horizontal="right" vertical="center" shrinkToFit="1"/>
    </xf>
    <xf numFmtId="176" fontId="10" fillId="0" borderId="17" xfId="3" applyNumberFormat="1" applyFont="1" applyFill="1" applyBorder="1" applyAlignment="1">
      <alignment vertical="center" shrinkToFit="1"/>
    </xf>
    <xf numFmtId="176" fontId="10" fillId="0" borderId="0" xfId="3" applyNumberFormat="1" applyFont="1" applyFill="1" applyBorder="1" applyAlignment="1">
      <alignment vertical="center" shrinkToFit="1"/>
    </xf>
    <xf numFmtId="176" fontId="10" fillId="0" borderId="18" xfId="3" applyNumberFormat="1" applyFont="1" applyFill="1" applyBorder="1" applyAlignment="1">
      <alignment vertical="center" shrinkToFit="1"/>
    </xf>
    <xf numFmtId="0" fontId="21" fillId="0" borderId="0" xfId="3" applyFont="1" applyFill="1" applyBorder="1" applyAlignment="1">
      <alignment vertical="center"/>
    </xf>
    <xf numFmtId="176" fontId="10" fillId="0" borderId="34" xfId="3" applyNumberFormat="1" applyFont="1" applyFill="1" applyBorder="1" applyAlignment="1">
      <alignment vertical="center" shrinkToFit="1"/>
    </xf>
    <xf numFmtId="49" fontId="10" fillId="0" borderId="12" xfId="3" applyNumberFormat="1" applyFont="1" applyFill="1" applyBorder="1" applyAlignment="1">
      <alignment horizontal="center" vertical="center"/>
    </xf>
    <xf numFmtId="177" fontId="10" fillId="0" borderId="13" xfId="3" applyNumberFormat="1" applyFont="1" applyFill="1" applyBorder="1" applyAlignment="1">
      <alignment vertical="center" shrinkToFit="1"/>
    </xf>
    <xf numFmtId="177" fontId="10" fillId="0" borderId="14" xfId="3" applyNumberFormat="1" applyFont="1" applyFill="1" applyBorder="1" applyAlignment="1">
      <alignment vertical="center" shrinkToFit="1"/>
    </xf>
    <xf numFmtId="177" fontId="10" fillId="0" borderId="15" xfId="3" applyNumberFormat="1" applyFont="1" applyFill="1" applyBorder="1" applyAlignment="1">
      <alignment vertical="center" shrinkToFit="1"/>
    </xf>
    <xf numFmtId="177" fontId="10" fillId="0" borderId="31" xfId="3" applyNumberFormat="1" applyFont="1" applyFill="1" applyBorder="1" applyAlignment="1">
      <alignment vertical="center" shrinkToFit="1"/>
    </xf>
    <xf numFmtId="176" fontId="10" fillId="0" borderId="13" xfId="3" applyNumberFormat="1" applyFont="1" applyFill="1" applyBorder="1" applyAlignment="1">
      <alignment vertical="center" shrinkToFit="1"/>
    </xf>
    <xf numFmtId="176" fontId="10" fillId="0" borderId="14" xfId="3" applyNumberFormat="1" applyFont="1" applyFill="1" applyBorder="1" applyAlignment="1">
      <alignment vertical="center" shrinkToFit="1"/>
    </xf>
    <xf numFmtId="176" fontId="10" fillId="0" borderId="15" xfId="3" applyNumberFormat="1" applyFont="1" applyFill="1" applyBorder="1" applyAlignment="1">
      <alignment vertical="center" shrinkToFit="1"/>
    </xf>
    <xf numFmtId="177" fontId="10" fillId="0" borderId="32" xfId="3" applyNumberFormat="1" applyFont="1" applyFill="1" applyBorder="1" applyAlignment="1">
      <alignment vertical="center" shrinkToFit="1"/>
    </xf>
    <xf numFmtId="176" fontId="10" fillId="0" borderId="14" xfId="3" applyNumberFormat="1" applyFont="1" applyFill="1" applyBorder="1" applyAlignment="1">
      <alignment horizontal="right" vertical="center" shrinkToFit="1"/>
    </xf>
    <xf numFmtId="176" fontId="10" fillId="0" borderId="15" xfId="3" applyNumberFormat="1" applyFont="1" applyFill="1" applyBorder="1" applyAlignment="1">
      <alignment horizontal="right" vertical="center" shrinkToFit="1"/>
    </xf>
    <xf numFmtId="0" fontId="20" fillId="0" borderId="10" xfId="3" applyFont="1" applyFill="1" applyBorder="1" applyAlignment="1">
      <alignment horizontal="left" vertical="center"/>
    </xf>
    <xf numFmtId="0" fontId="11" fillId="0" borderId="0" xfId="3" applyFont="1" applyFill="1" applyBorder="1" applyAlignment="1">
      <alignment vertical="center"/>
    </xf>
    <xf numFmtId="0" fontId="18" fillId="0" borderId="0" xfId="2" applyFont="1" applyFill="1" applyBorder="1" applyAlignment="1">
      <alignment horizontal="left" vertical="center"/>
    </xf>
    <xf numFmtId="0" fontId="15" fillId="0" borderId="0" xfId="3" applyFont="1" applyFill="1" applyBorder="1" applyAlignment="1">
      <alignment horizontal="left" vertical="center"/>
    </xf>
    <xf numFmtId="0" fontId="22" fillId="0" borderId="0" xfId="3" applyFont="1" applyFill="1" applyBorder="1" applyAlignment="1">
      <alignment vertical="center"/>
    </xf>
    <xf numFmtId="0" fontId="18" fillId="0" borderId="0" xfId="3" applyFont="1" applyFill="1" applyBorder="1" applyAlignment="1">
      <alignment horizontal="left" vertical="center"/>
    </xf>
    <xf numFmtId="0" fontId="15" fillId="0" borderId="0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horizontal="left" vertical="center"/>
    </xf>
    <xf numFmtId="0" fontId="4" fillId="0" borderId="0" xfId="3" applyFont="1" applyFill="1" applyBorder="1" applyAlignment="1">
      <alignment horizontal="left" vertical="center"/>
    </xf>
    <xf numFmtId="0" fontId="8" fillId="0" borderId="0" xfId="3" applyFont="1" applyFill="1" applyBorder="1" applyAlignment="1">
      <alignment horizontal="center" vertical="center"/>
    </xf>
    <xf numFmtId="0" fontId="15" fillId="0" borderId="0" xfId="3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right" vertical="center"/>
    </xf>
    <xf numFmtId="0" fontId="10" fillId="0" borderId="0" xfId="3" applyFont="1" applyFill="1" applyBorder="1" applyAlignment="1">
      <alignment horizontal="right" vertical="center"/>
    </xf>
    <xf numFmtId="0" fontId="10" fillId="0" borderId="3" xfId="3" applyFont="1" applyFill="1" applyBorder="1" applyAlignment="1">
      <alignment horizontal="center" vertical="center"/>
    </xf>
    <xf numFmtId="0" fontId="10" fillId="0" borderId="22" xfId="3" applyFont="1" applyFill="1" applyBorder="1" applyAlignment="1">
      <alignment horizontal="center" vertical="center" shrinkToFit="1"/>
    </xf>
    <xf numFmtId="0" fontId="10" fillId="0" borderId="23" xfId="3" applyFont="1" applyFill="1" applyBorder="1" applyAlignment="1">
      <alignment horizontal="center" vertical="center" shrinkToFit="1"/>
    </xf>
    <xf numFmtId="0" fontId="10" fillId="0" borderId="24" xfId="3" applyFont="1" applyFill="1" applyBorder="1" applyAlignment="1">
      <alignment horizontal="center" vertical="center" shrinkToFit="1"/>
    </xf>
    <xf numFmtId="0" fontId="10" fillId="0" borderId="12" xfId="3" applyFont="1" applyFill="1" applyBorder="1" applyAlignment="1">
      <alignment horizontal="center" vertical="center"/>
    </xf>
    <xf numFmtId="0" fontId="10" fillId="0" borderId="31" xfId="3" applyFont="1" applyFill="1" applyBorder="1" applyAlignment="1">
      <alignment horizontal="center" vertical="center" shrinkToFit="1"/>
    </xf>
    <xf numFmtId="178" fontId="19" fillId="0" borderId="16" xfId="3" applyNumberFormat="1" applyFont="1" applyFill="1" applyBorder="1" applyAlignment="1">
      <alignment horizontal="center" vertical="center"/>
    </xf>
    <xf numFmtId="178" fontId="19" fillId="0" borderId="9" xfId="3" applyNumberFormat="1" applyFont="1" applyFill="1" applyBorder="1" applyAlignment="1">
      <alignment vertical="center" shrinkToFit="1"/>
    </xf>
    <xf numFmtId="178" fontId="19" fillId="0" borderId="10" xfId="3" applyNumberFormat="1" applyFont="1" applyFill="1" applyBorder="1" applyAlignment="1">
      <alignment vertical="center" shrinkToFit="1"/>
    </xf>
    <xf numFmtId="178" fontId="19" fillId="0" borderId="29" xfId="3" applyNumberFormat="1" applyFont="1" applyFill="1" applyBorder="1" applyAlignment="1">
      <alignment vertical="center" shrinkToFit="1"/>
    </xf>
    <xf numFmtId="178" fontId="19" fillId="0" borderId="18" xfId="3" applyNumberFormat="1" applyFont="1" applyFill="1" applyBorder="1" applyAlignment="1">
      <alignment vertical="center" shrinkToFit="1"/>
    </xf>
    <xf numFmtId="178" fontId="19" fillId="0" borderId="8" xfId="3" applyNumberFormat="1" applyFont="1" applyFill="1" applyBorder="1" applyAlignment="1">
      <alignment vertical="center" shrinkToFit="1"/>
    </xf>
    <xf numFmtId="178" fontId="19" fillId="0" borderId="35" xfId="3" applyNumberFormat="1" applyFont="1" applyFill="1" applyBorder="1" applyAlignment="1">
      <alignment vertical="center" shrinkToFit="1"/>
    </xf>
    <xf numFmtId="179" fontId="19" fillId="0" borderId="18" xfId="3" applyNumberFormat="1" applyFont="1" applyFill="1" applyBorder="1" applyAlignment="1">
      <alignment vertical="center" shrinkToFit="1"/>
    </xf>
    <xf numFmtId="179" fontId="19" fillId="0" borderId="8" xfId="3" applyNumberFormat="1" applyFont="1" applyFill="1" applyBorder="1" applyAlignment="1">
      <alignment vertical="center" shrinkToFit="1"/>
    </xf>
    <xf numFmtId="178" fontId="19" fillId="0" borderId="16" xfId="3" applyNumberFormat="1" applyFont="1" applyFill="1" applyBorder="1" applyAlignment="1">
      <alignment vertical="center" shrinkToFit="1"/>
    </xf>
    <xf numFmtId="178" fontId="19" fillId="0" borderId="36" xfId="3" applyNumberFormat="1" applyFont="1" applyFill="1" applyBorder="1" applyAlignment="1">
      <alignment vertical="center" shrinkToFit="1"/>
    </xf>
    <xf numFmtId="178" fontId="19" fillId="0" borderId="11" xfId="3" applyNumberFormat="1" applyFont="1" applyFill="1" applyBorder="1" applyAlignment="1">
      <alignment vertical="center" shrinkToFit="1"/>
    </xf>
    <xf numFmtId="178" fontId="23" fillId="0" borderId="16" xfId="3" applyNumberFormat="1" applyFont="1" applyFill="1" applyBorder="1" applyAlignment="1">
      <alignment vertical="center" shrinkToFit="1"/>
    </xf>
    <xf numFmtId="178" fontId="23" fillId="0" borderId="36" xfId="3" applyNumberFormat="1" applyFont="1" applyFill="1" applyBorder="1" applyAlignment="1">
      <alignment vertical="center" shrinkToFit="1"/>
    </xf>
    <xf numFmtId="178" fontId="23" fillId="0" borderId="11" xfId="3" applyNumberFormat="1" applyFont="1" applyFill="1" applyBorder="1" applyAlignment="1">
      <alignment vertical="center" shrinkToFit="1"/>
    </xf>
    <xf numFmtId="179" fontId="19" fillId="0" borderId="11" xfId="3" applyNumberFormat="1" applyFont="1" applyFill="1" applyBorder="1" applyAlignment="1">
      <alignment vertical="center" shrinkToFit="1"/>
    </xf>
    <xf numFmtId="179" fontId="19" fillId="0" borderId="16" xfId="3" applyNumberFormat="1" applyFont="1" applyFill="1" applyBorder="1" applyAlignment="1">
      <alignment vertical="center" shrinkToFit="1"/>
    </xf>
    <xf numFmtId="179" fontId="19" fillId="0" borderId="30" xfId="3" applyNumberFormat="1" applyFont="1" applyFill="1" applyBorder="1" applyAlignment="1">
      <alignment vertical="center" shrinkToFit="1"/>
    </xf>
    <xf numFmtId="179" fontId="19" fillId="0" borderId="10" xfId="3" applyNumberFormat="1" applyFont="1" applyFill="1" applyBorder="1" applyAlignment="1">
      <alignment vertical="center" shrinkToFit="1"/>
    </xf>
    <xf numFmtId="178" fontId="10" fillId="0" borderId="8" xfId="3" applyNumberFormat="1" applyFont="1" applyFill="1" applyBorder="1" applyAlignment="1">
      <alignment horizontal="center" vertical="center"/>
    </xf>
    <xf numFmtId="178" fontId="10" fillId="0" borderId="8" xfId="3" applyNumberFormat="1" applyFont="1" applyFill="1" applyBorder="1" applyAlignment="1">
      <alignment vertical="center" shrinkToFit="1"/>
    </xf>
    <xf numFmtId="178" fontId="10" fillId="0" borderId="35" xfId="3" applyNumberFormat="1" applyFont="1" applyFill="1" applyBorder="1" applyAlignment="1">
      <alignment vertical="center" shrinkToFit="1"/>
    </xf>
    <xf numFmtId="178" fontId="10" fillId="0" borderId="18" xfId="3" applyNumberFormat="1" applyFont="1" applyFill="1" applyBorder="1" applyAlignment="1">
      <alignment vertical="center" shrinkToFit="1"/>
    </xf>
    <xf numFmtId="179" fontId="10" fillId="0" borderId="34" xfId="3" applyNumberFormat="1" applyFont="1" applyFill="1" applyBorder="1" applyAlignment="1">
      <alignment vertical="center" shrinkToFit="1"/>
    </xf>
    <xf numFmtId="179" fontId="10" fillId="0" borderId="0" xfId="3" applyNumberFormat="1" applyFont="1" applyFill="1" applyBorder="1" applyAlignment="1">
      <alignment vertical="center" shrinkToFit="1"/>
    </xf>
    <xf numFmtId="179" fontId="10" fillId="0" borderId="18" xfId="3" applyNumberFormat="1" applyFont="1" applyFill="1" applyBorder="1" applyAlignment="1">
      <alignment vertical="center" shrinkToFit="1"/>
    </xf>
    <xf numFmtId="178" fontId="10" fillId="0" borderId="34" xfId="3" applyNumberFormat="1" applyFont="1" applyFill="1" applyBorder="1" applyAlignment="1">
      <alignment vertical="center" shrinkToFit="1"/>
    </xf>
    <xf numFmtId="178" fontId="10" fillId="0" borderId="0" xfId="3" applyNumberFormat="1" applyFont="1" applyFill="1" applyBorder="1" applyAlignment="1">
      <alignment vertical="center" shrinkToFit="1"/>
    </xf>
    <xf numFmtId="178" fontId="10" fillId="0" borderId="33" xfId="3" applyNumberFormat="1" applyFont="1" applyFill="1" applyBorder="1" applyAlignment="1">
      <alignment vertical="center" shrinkToFit="1"/>
    </xf>
    <xf numFmtId="178" fontId="10" fillId="0" borderId="34" xfId="3" applyNumberFormat="1" applyFont="1" applyFill="1" applyBorder="1" applyAlignment="1">
      <alignment horizontal="right" vertical="center" shrinkToFit="1"/>
    </xf>
    <xf numFmtId="178" fontId="10" fillId="0" borderId="0" xfId="3" applyNumberFormat="1" applyFont="1" applyFill="1" applyBorder="1" applyAlignment="1">
      <alignment horizontal="right" vertical="center" shrinkToFit="1"/>
    </xf>
    <xf numFmtId="178" fontId="10" fillId="0" borderId="33" xfId="3" applyNumberFormat="1" applyFont="1" applyFill="1" applyBorder="1" applyAlignment="1">
      <alignment horizontal="right" vertical="center" shrinkToFit="1"/>
    </xf>
    <xf numFmtId="179" fontId="10" fillId="0" borderId="34" xfId="3" applyNumberFormat="1" applyFont="1" applyFill="1" applyBorder="1" applyAlignment="1">
      <alignment horizontal="right" vertical="center" shrinkToFit="1"/>
    </xf>
    <xf numFmtId="179" fontId="10" fillId="0" borderId="0" xfId="3" applyNumberFormat="1" applyFont="1" applyFill="1" applyBorder="1" applyAlignment="1">
      <alignment horizontal="right" vertical="center" shrinkToFit="1"/>
    </xf>
    <xf numFmtId="179" fontId="10" fillId="0" borderId="18" xfId="3" applyNumberFormat="1" applyFont="1" applyFill="1" applyBorder="1" applyAlignment="1">
      <alignment horizontal="right" vertical="center" shrinkToFit="1"/>
    </xf>
    <xf numFmtId="41" fontId="12" fillId="0" borderId="0" xfId="3" applyNumberFormat="1" applyFont="1" applyFill="1" applyBorder="1" applyAlignment="1">
      <alignment horizontal="right" vertical="center"/>
    </xf>
    <xf numFmtId="0" fontId="6" fillId="0" borderId="0" xfId="3" applyFont="1" applyFill="1" applyBorder="1" applyAlignment="1">
      <alignment vertical="center"/>
    </xf>
    <xf numFmtId="178" fontId="21" fillId="0" borderId="0" xfId="3" applyNumberFormat="1" applyFont="1" applyFill="1" applyBorder="1" applyAlignment="1">
      <alignment vertical="center"/>
    </xf>
    <xf numFmtId="178" fontId="12" fillId="0" borderId="0" xfId="3" applyNumberFormat="1" applyFont="1" applyFill="1" applyBorder="1" applyAlignment="1">
      <alignment vertical="center"/>
    </xf>
    <xf numFmtId="178" fontId="2" fillId="0" borderId="0" xfId="3" applyNumberFormat="1" applyFont="1" applyFill="1" applyBorder="1" applyAlignment="1">
      <alignment vertical="center"/>
    </xf>
    <xf numFmtId="178" fontId="10" fillId="0" borderId="12" xfId="3" applyNumberFormat="1" applyFont="1" applyFill="1" applyBorder="1" applyAlignment="1">
      <alignment horizontal="center" vertical="center"/>
    </xf>
    <xf numFmtId="178" fontId="10" fillId="0" borderId="12" xfId="3" applyNumberFormat="1" applyFont="1" applyFill="1" applyBorder="1" applyAlignment="1">
      <alignment vertical="center" shrinkToFit="1"/>
    </xf>
    <xf numFmtId="178" fontId="10" fillId="0" borderId="37" xfId="3" applyNumberFormat="1" applyFont="1" applyFill="1" applyBorder="1" applyAlignment="1">
      <alignment vertical="center" shrinkToFit="1"/>
    </xf>
    <xf numFmtId="178" fontId="10" fillId="0" borderId="15" xfId="3" applyNumberFormat="1" applyFont="1" applyFill="1" applyBorder="1" applyAlignment="1">
      <alignment vertical="center" shrinkToFit="1"/>
    </xf>
    <xf numFmtId="178" fontId="10" fillId="0" borderId="28" xfId="3" applyNumberFormat="1" applyFont="1" applyFill="1" applyBorder="1" applyAlignment="1">
      <alignment vertical="center" shrinkToFit="1"/>
    </xf>
    <xf numFmtId="179" fontId="10" fillId="0" borderId="32" xfId="3" applyNumberFormat="1" applyFont="1" applyFill="1" applyBorder="1" applyAlignment="1">
      <alignment vertical="center" shrinkToFit="1"/>
    </xf>
    <xf numFmtId="179" fontId="10" fillId="0" borderId="14" xfId="3" applyNumberFormat="1" applyFont="1" applyFill="1" applyBorder="1" applyAlignment="1">
      <alignment vertical="center" shrinkToFit="1"/>
    </xf>
    <xf numFmtId="179" fontId="10" fillId="0" borderId="15" xfId="3" applyNumberFormat="1" applyFont="1" applyFill="1" applyBorder="1" applyAlignment="1">
      <alignment vertical="center" shrinkToFit="1"/>
    </xf>
    <xf numFmtId="178" fontId="10" fillId="0" borderId="32" xfId="3" applyNumberFormat="1" applyFont="1" applyFill="1" applyBorder="1" applyAlignment="1">
      <alignment vertical="center" shrinkToFit="1"/>
    </xf>
    <xf numFmtId="178" fontId="10" fillId="0" borderId="14" xfId="3" applyNumberFormat="1" applyFont="1" applyFill="1" applyBorder="1" applyAlignment="1">
      <alignment vertical="center" shrinkToFit="1"/>
    </xf>
    <xf numFmtId="178" fontId="10" fillId="0" borderId="31" xfId="3" applyNumberFormat="1" applyFont="1" applyFill="1" applyBorder="1" applyAlignment="1">
      <alignment vertical="center" shrinkToFit="1"/>
    </xf>
    <xf numFmtId="0" fontId="24" fillId="0" borderId="0" xfId="3" applyFont="1" applyFill="1" applyBorder="1" applyAlignment="1">
      <alignment vertical="center"/>
    </xf>
  </cellXfs>
  <cellStyles count="7">
    <cellStyle name="標準" xfId="0" builtinId="0"/>
    <cellStyle name="標準 2" xfId="1"/>
    <cellStyle name="標準 2 3" xfId="3"/>
    <cellStyle name="標準_0101" xfId="4"/>
    <cellStyle name="標準_0501" xfId="2"/>
    <cellStyle name="標準_Sheet1" xfId="5"/>
    <cellStyle name="標準_Sheet1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7"/>
  <sheetViews>
    <sheetView showGridLines="0" tabSelected="1" view="pageBreakPreview" zoomScaleNormal="100" zoomScaleSheetLayoutView="100" zoomScalePageLayoutView="115" workbookViewId="0"/>
  </sheetViews>
  <sheetFormatPr defaultRowHeight="13.5"/>
  <cols>
    <col min="1" max="4" width="1.625" style="1" customWidth="1"/>
    <col min="5" max="5" width="4.625" style="1" customWidth="1"/>
    <col min="6" max="13" width="1.75" style="1" customWidth="1"/>
    <col min="14" max="15" width="2.625" style="1" customWidth="1"/>
    <col min="16" max="17" width="3.625" style="1" customWidth="1"/>
    <col min="18" max="21" width="3.125" style="1" customWidth="1"/>
    <col min="22" max="23" width="3.625" style="1" customWidth="1"/>
    <col min="24" max="24" width="9.125" style="1" customWidth="1"/>
    <col min="25" max="16384" width="9" style="1"/>
  </cols>
  <sheetData>
    <row r="1" spans="1:23" ht="9" customHeight="1">
      <c r="V1" s="2" t="s">
        <v>0</v>
      </c>
      <c r="W1" s="2"/>
    </row>
    <row r="2" spans="1:23" s="4" customFormat="1" ht="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7.5" customHeight="1">
      <c r="A3" s="5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3" s="8" customFormat="1" ht="12" customHeight="1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1:23" s="8" customFormat="1" ht="9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1.45" customHeight="1" thickBot="1">
      <c r="A6" s="10"/>
      <c r="B6" s="10"/>
      <c r="P6" s="11" t="s">
        <v>3</v>
      </c>
      <c r="Q6" s="11"/>
      <c r="R6" s="11"/>
      <c r="S6" s="11"/>
      <c r="T6" s="11"/>
      <c r="U6" s="11"/>
      <c r="V6" s="11"/>
      <c r="W6" s="11"/>
    </row>
    <row r="7" spans="1:23" ht="18" customHeight="1">
      <c r="A7" s="12" t="s">
        <v>4</v>
      </c>
      <c r="B7" s="12"/>
      <c r="C7" s="12"/>
      <c r="D7" s="12"/>
      <c r="E7" s="13" t="s">
        <v>5</v>
      </c>
      <c r="F7" s="14" t="s">
        <v>6</v>
      </c>
      <c r="G7" s="15"/>
      <c r="H7" s="15"/>
      <c r="I7" s="15"/>
      <c r="J7" s="15"/>
      <c r="K7" s="15"/>
      <c r="L7" s="15"/>
      <c r="M7" s="15"/>
      <c r="N7" s="15"/>
      <c r="O7" s="16"/>
      <c r="P7" s="17" t="s">
        <v>7</v>
      </c>
      <c r="Q7" s="15"/>
      <c r="R7" s="15"/>
      <c r="S7" s="15"/>
      <c r="T7" s="15"/>
      <c r="U7" s="15"/>
      <c r="V7" s="15"/>
      <c r="W7" s="16"/>
    </row>
    <row r="8" spans="1:23" ht="18" customHeight="1">
      <c r="A8" s="18"/>
      <c r="B8" s="18"/>
      <c r="C8" s="18"/>
      <c r="D8" s="18"/>
      <c r="E8" s="19"/>
      <c r="F8" s="20" t="s">
        <v>8</v>
      </c>
      <c r="G8" s="21"/>
      <c r="H8" s="21"/>
      <c r="I8" s="22"/>
      <c r="J8" s="20" t="s">
        <v>9</v>
      </c>
      <c r="K8" s="21"/>
      <c r="L8" s="21"/>
      <c r="M8" s="22"/>
      <c r="N8" s="23" t="s">
        <v>10</v>
      </c>
      <c r="O8" s="24"/>
      <c r="P8" s="25" t="s">
        <v>11</v>
      </c>
      <c r="Q8" s="26"/>
      <c r="R8" s="25" t="s">
        <v>12</v>
      </c>
      <c r="S8" s="26"/>
      <c r="T8" s="25" t="s">
        <v>13</v>
      </c>
      <c r="U8" s="24"/>
      <c r="V8" s="23" t="s">
        <v>10</v>
      </c>
      <c r="W8" s="24"/>
    </row>
    <row r="9" spans="1:23" ht="18" customHeight="1">
      <c r="A9" s="18"/>
      <c r="B9" s="18"/>
      <c r="C9" s="18"/>
      <c r="D9" s="18"/>
      <c r="E9" s="27"/>
      <c r="F9" s="28"/>
      <c r="G9" s="29"/>
      <c r="H9" s="29"/>
      <c r="I9" s="30"/>
      <c r="J9" s="28"/>
      <c r="K9" s="29"/>
      <c r="L9" s="29"/>
      <c r="M9" s="30"/>
      <c r="N9" s="31"/>
      <c r="O9" s="32"/>
      <c r="P9" s="31"/>
      <c r="Q9" s="33"/>
      <c r="R9" s="31"/>
      <c r="S9" s="33"/>
      <c r="T9" s="31"/>
      <c r="U9" s="32"/>
      <c r="V9" s="31"/>
      <c r="W9" s="32"/>
    </row>
    <row r="10" spans="1:23" ht="17.100000000000001" customHeight="1">
      <c r="A10" s="23" t="s">
        <v>14</v>
      </c>
      <c r="B10" s="26"/>
      <c r="C10" s="26"/>
      <c r="D10" s="24"/>
      <c r="E10" s="34">
        <v>154</v>
      </c>
      <c r="F10" s="35">
        <v>2204</v>
      </c>
      <c r="G10" s="36"/>
      <c r="H10" s="36"/>
      <c r="I10" s="37"/>
      <c r="J10" s="35">
        <v>86</v>
      </c>
      <c r="K10" s="36"/>
      <c r="L10" s="36"/>
      <c r="M10" s="37"/>
      <c r="N10" s="35">
        <v>2290</v>
      </c>
      <c r="O10" s="37"/>
      <c r="P10" s="35">
        <v>3147182</v>
      </c>
      <c r="Q10" s="37"/>
      <c r="R10" s="35">
        <v>421296</v>
      </c>
      <c r="S10" s="37"/>
      <c r="T10" s="35">
        <v>5500</v>
      </c>
      <c r="U10" s="37"/>
      <c r="V10" s="35">
        <v>3573978</v>
      </c>
      <c r="W10" s="37"/>
    </row>
    <row r="11" spans="1:23" ht="17.100000000000001" customHeight="1">
      <c r="A11" s="38">
        <v>13</v>
      </c>
      <c r="B11" s="39"/>
      <c r="C11" s="39"/>
      <c r="D11" s="40"/>
      <c r="E11" s="41">
        <v>151</v>
      </c>
      <c r="F11" s="42">
        <v>2524</v>
      </c>
      <c r="G11" s="43"/>
      <c r="H11" s="43"/>
      <c r="I11" s="44"/>
      <c r="J11" s="42">
        <v>93</v>
      </c>
      <c r="K11" s="43"/>
      <c r="L11" s="43"/>
      <c r="M11" s="44"/>
      <c r="N11" s="42">
        <v>2617</v>
      </c>
      <c r="O11" s="44"/>
      <c r="P11" s="42">
        <v>3482123</v>
      </c>
      <c r="Q11" s="44"/>
      <c r="R11" s="42">
        <v>569576</v>
      </c>
      <c r="S11" s="44"/>
      <c r="T11" s="42">
        <v>83975</v>
      </c>
      <c r="U11" s="44"/>
      <c r="V11" s="42">
        <v>4135674</v>
      </c>
      <c r="W11" s="44"/>
    </row>
    <row r="12" spans="1:23" ht="17.100000000000001" customHeight="1">
      <c r="A12" s="38">
        <v>14</v>
      </c>
      <c r="B12" s="39"/>
      <c r="C12" s="39"/>
      <c r="D12" s="40"/>
      <c r="E12" s="41">
        <v>80</v>
      </c>
      <c r="F12" s="42">
        <v>2222</v>
      </c>
      <c r="G12" s="43"/>
      <c r="H12" s="43"/>
      <c r="I12" s="44"/>
      <c r="J12" s="42">
        <v>17</v>
      </c>
      <c r="K12" s="43"/>
      <c r="L12" s="43"/>
      <c r="M12" s="44"/>
      <c r="N12" s="42">
        <v>2239</v>
      </c>
      <c r="O12" s="44"/>
      <c r="P12" s="42">
        <v>2793497</v>
      </c>
      <c r="Q12" s="44"/>
      <c r="R12" s="42">
        <v>432340</v>
      </c>
      <c r="S12" s="44"/>
      <c r="T12" s="42">
        <v>80061</v>
      </c>
      <c r="U12" s="44"/>
      <c r="V12" s="42">
        <v>3305898</v>
      </c>
      <c r="W12" s="44"/>
    </row>
    <row r="13" spans="1:23" ht="17.100000000000001" customHeight="1">
      <c r="A13" s="38">
        <v>15</v>
      </c>
      <c r="B13" s="39"/>
      <c r="C13" s="39"/>
      <c r="D13" s="40"/>
      <c r="E13" s="41">
        <v>147</v>
      </c>
      <c r="F13" s="42">
        <v>2381</v>
      </c>
      <c r="G13" s="43"/>
      <c r="H13" s="43"/>
      <c r="I13" s="44"/>
      <c r="J13" s="42">
        <v>97</v>
      </c>
      <c r="K13" s="43"/>
      <c r="L13" s="43"/>
      <c r="M13" s="44"/>
      <c r="N13" s="42">
        <v>2478</v>
      </c>
      <c r="O13" s="44"/>
      <c r="P13" s="42">
        <v>2974867</v>
      </c>
      <c r="Q13" s="44"/>
      <c r="R13" s="42">
        <v>451368</v>
      </c>
      <c r="S13" s="44"/>
      <c r="T13" s="42">
        <v>100663</v>
      </c>
      <c r="U13" s="44"/>
      <c r="V13" s="42">
        <v>3526898</v>
      </c>
      <c r="W13" s="44"/>
    </row>
    <row r="14" spans="1:23" ht="17.100000000000001" customHeight="1">
      <c r="A14" s="38">
        <v>16</v>
      </c>
      <c r="B14" s="39"/>
      <c r="C14" s="39"/>
      <c r="D14" s="40"/>
      <c r="E14" s="41">
        <v>73</v>
      </c>
      <c r="F14" s="42">
        <v>2390</v>
      </c>
      <c r="G14" s="43"/>
      <c r="H14" s="43"/>
      <c r="I14" s="44"/>
      <c r="J14" s="42">
        <v>14</v>
      </c>
      <c r="K14" s="43"/>
      <c r="L14" s="43"/>
      <c r="M14" s="44"/>
      <c r="N14" s="42">
        <v>2404</v>
      </c>
      <c r="O14" s="44"/>
      <c r="P14" s="42">
        <v>3046813</v>
      </c>
      <c r="Q14" s="44"/>
      <c r="R14" s="42">
        <v>403289</v>
      </c>
      <c r="S14" s="44"/>
      <c r="T14" s="42">
        <v>105706</v>
      </c>
      <c r="U14" s="44"/>
      <c r="V14" s="42">
        <v>3555808</v>
      </c>
      <c r="W14" s="44"/>
    </row>
    <row r="15" spans="1:23" ht="17.100000000000001" customHeight="1">
      <c r="A15" s="38">
        <v>17</v>
      </c>
      <c r="B15" s="39"/>
      <c r="C15" s="39"/>
      <c r="D15" s="40"/>
      <c r="E15" s="41">
        <v>132</v>
      </c>
      <c r="F15" s="42">
        <v>2432</v>
      </c>
      <c r="G15" s="43"/>
      <c r="H15" s="43"/>
      <c r="I15" s="44"/>
      <c r="J15" s="42">
        <v>70</v>
      </c>
      <c r="K15" s="43"/>
      <c r="L15" s="43"/>
      <c r="M15" s="44"/>
      <c r="N15" s="42">
        <v>2502</v>
      </c>
      <c r="O15" s="44"/>
      <c r="P15" s="42">
        <v>3281182</v>
      </c>
      <c r="Q15" s="44"/>
      <c r="R15" s="42">
        <v>440053</v>
      </c>
      <c r="S15" s="44"/>
      <c r="T15" s="42">
        <v>93203</v>
      </c>
      <c r="U15" s="44"/>
      <c r="V15" s="42">
        <v>3814438</v>
      </c>
      <c r="W15" s="44"/>
    </row>
    <row r="16" spans="1:23" ht="17.100000000000001" customHeight="1">
      <c r="A16" s="38">
        <v>18</v>
      </c>
      <c r="B16" s="39"/>
      <c r="C16" s="39"/>
      <c r="D16" s="40"/>
      <c r="E16" s="41">
        <v>70</v>
      </c>
      <c r="F16" s="42">
        <v>2249</v>
      </c>
      <c r="G16" s="43"/>
      <c r="H16" s="43"/>
      <c r="I16" s="44"/>
      <c r="J16" s="42">
        <v>11</v>
      </c>
      <c r="K16" s="43"/>
      <c r="L16" s="43"/>
      <c r="M16" s="44"/>
      <c r="N16" s="42">
        <v>2260</v>
      </c>
      <c r="O16" s="44"/>
      <c r="P16" s="42">
        <v>2875435</v>
      </c>
      <c r="Q16" s="44"/>
      <c r="R16" s="42">
        <v>423657</v>
      </c>
      <c r="S16" s="44"/>
      <c r="T16" s="42">
        <v>126524</v>
      </c>
      <c r="U16" s="44"/>
      <c r="V16" s="42">
        <v>3425616</v>
      </c>
      <c r="W16" s="44"/>
    </row>
    <row r="17" spans="1:24" ht="17.100000000000001" customHeight="1">
      <c r="A17" s="38">
        <v>19</v>
      </c>
      <c r="B17" s="39"/>
      <c r="C17" s="39"/>
      <c r="D17" s="40"/>
      <c r="E17" s="41">
        <v>70</v>
      </c>
      <c r="F17" s="42">
        <v>2213</v>
      </c>
      <c r="G17" s="43"/>
      <c r="H17" s="43"/>
      <c r="I17" s="44"/>
      <c r="J17" s="42">
        <v>12</v>
      </c>
      <c r="K17" s="43"/>
      <c r="L17" s="43"/>
      <c r="M17" s="44"/>
      <c r="N17" s="42">
        <v>2225</v>
      </c>
      <c r="O17" s="44"/>
      <c r="P17" s="42">
        <v>2942166</v>
      </c>
      <c r="Q17" s="44"/>
      <c r="R17" s="42">
        <v>256365</v>
      </c>
      <c r="S17" s="44"/>
      <c r="T17" s="42">
        <v>253711</v>
      </c>
      <c r="U17" s="44"/>
      <c r="V17" s="42">
        <v>3452242</v>
      </c>
      <c r="W17" s="44"/>
    </row>
    <row r="18" spans="1:24" ht="17.100000000000001" customHeight="1">
      <c r="A18" s="38">
        <v>20</v>
      </c>
      <c r="B18" s="39"/>
      <c r="C18" s="39"/>
      <c r="D18" s="40"/>
      <c r="E18" s="41">
        <v>125</v>
      </c>
      <c r="F18" s="42">
        <v>2493</v>
      </c>
      <c r="G18" s="43"/>
      <c r="H18" s="43"/>
      <c r="I18" s="44"/>
      <c r="J18" s="42">
        <v>69</v>
      </c>
      <c r="K18" s="43"/>
      <c r="L18" s="43"/>
      <c r="M18" s="44"/>
      <c r="N18" s="42">
        <v>2562</v>
      </c>
      <c r="O18" s="44"/>
      <c r="P18" s="42">
        <v>3197026</v>
      </c>
      <c r="Q18" s="44"/>
      <c r="R18" s="42">
        <v>318269</v>
      </c>
      <c r="S18" s="44"/>
      <c r="T18" s="42">
        <v>251644</v>
      </c>
      <c r="U18" s="44"/>
      <c r="V18" s="42">
        <v>3766939</v>
      </c>
      <c r="W18" s="44"/>
    </row>
    <row r="19" spans="1:24" ht="17.100000000000001" customHeight="1">
      <c r="A19" s="38">
        <v>21</v>
      </c>
      <c r="B19" s="39"/>
      <c r="C19" s="39"/>
      <c r="D19" s="40"/>
      <c r="E19" s="41">
        <v>66</v>
      </c>
      <c r="F19" s="42">
        <v>1958</v>
      </c>
      <c r="G19" s="43"/>
      <c r="H19" s="43"/>
      <c r="I19" s="44"/>
      <c r="J19" s="42">
        <v>13</v>
      </c>
      <c r="K19" s="43"/>
      <c r="L19" s="43"/>
      <c r="M19" s="44"/>
      <c r="N19" s="42">
        <v>1971</v>
      </c>
      <c r="O19" s="44"/>
      <c r="P19" s="42">
        <v>1983858</v>
      </c>
      <c r="Q19" s="44"/>
      <c r="R19" s="42">
        <v>170222</v>
      </c>
      <c r="S19" s="44"/>
      <c r="T19" s="42">
        <v>126190</v>
      </c>
      <c r="U19" s="44"/>
      <c r="V19" s="42">
        <v>2280270</v>
      </c>
      <c r="W19" s="44"/>
    </row>
    <row r="20" spans="1:24" ht="17.100000000000001" customHeight="1">
      <c r="A20" s="38">
        <v>22</v>
      </c>
      <c r="B20" s="39"/>
      <c r="C20" s="39"/>
      <c r="D20" s="40"/>
      <c r="E20" s="41">
        <v>58</v>
      </c>
      <c r="F20" s="42">
        <v>1793</v>
      </c>
      <c r="G20" s="43"/>
      <c r="H20" s="43"/>
      <c r="I20" s="44"/>
      <c r="J20" s="42">
        <v>8</v>
      </c>
      <c r="K20" s="43"/>
      <c r="L20" s="43"/>
      <c r="M20" s="44"/>
      <c r="N20" s="42">
        <v>1801</v>
      </c>
      <c r="O20" s="44"/>
      <c r="P20" s="42">
        <v>2113818</v>
      </c>
      <c r="Q20" s="44"/>
      <c r="R20" s="42">
        <v>137684</v>
      </c>
      <c r="S20" s="44"/>
      <c r="T20" s="42">
        <v>75923</v>
      </c>
      <c r="U20" s="44"/>
      <c r="V20" s="42">
        <v>2327425</v>
      </c>
      <c r="W20" s="44"/>
    </row>
    <row r="21" spans="1:24" ht="17.100000000000001" customHeight="1">
      <c r="A21" s="38">
        <v>23</v>
      </c>
      <c r="B21" s="39"/>
      <c r="C21" s="39"/>
      <c r="D21" s="40"/>
      <c r="E21" s="41">
        <v>58</v>
      </c>
      <c r="F21" s="42">
        <v>1905</v>
      </c>
      <c r="G21" s="43"/>
      <c r="H21" s="43"/>
      <c r="I21" s="44"/>
      <c r="J21" s="42">
        <v>5</v>
      </c>
      <c r="K21" s="43"/>
      <c r="L21" s="43"/>
      <c r="M21" s="44"/>
      <c r="N21" s="42">
        <v>1910</v>
      </c>
      <c r="O21" s="44"/>
      <c r="P21" s="42">
        <v>2553381</v>
      </c>
      <c r="Q21" s="44"/>
      <c r="R21" s="42">
        <v>305365</v>
      </c>
      <c r="S21" s="44"/>
      <c r="T21" s="42">
        <v>164507</v>
      </c>
      <c r="U21" s="44"/>
      <c r="V21" s="42">
        <v>3023253</v>
      </c>
      <c r="W21" s="44"/>
    </row>
    <row r="22" spans="1:24" ht="17.100000000000001" customHeight="1">
      <c r="A22" s="38">
        <v>24</v>
      </c>
      <c r="B22" s="39"/>
      <c r="C22" s="39"/>
      <c r="D22" s="40"/>
      <c r="E22" s="41">
        <v>53</v>
      </c>
      <c r="F22" s="42">
        <v>1614</v>
      </c>
      <c r="G22" s="43"/>
      <c r="H22" s="43"/>
      <c r="I22" s="44"/>
      <c r="J22" s="42">
        <v>6</v>
      </c>
      <c r="K22" s="43"/>
      <c r="L22" s="43"/>
      <c r="M22" s="44"/>
      <c r="N22" s="42">
        <v>1620</v>
      </c>
      <c r="O22" s="44"/>
      <c r="P22" s="42">
        <v>2394973</v>
      </c>
      <c r="Q22" s="44"/>
      <c r="R22" s="45">
        <v>88947</v>
      </c>
      <c r="S22" s="46"/>
      <c r="T22" s="45">
        <v>127915</v>
      </c>
      <c r="U22" s="46"/>
      <c r="V22" s="45">
        <v>2611835</v>
      </c>
      <c r="W22" s="46"/>
    </row>
    <row r="23" spans="1:24" ht="17.100000000000001" customHeight="1">
      <c r="A23" s="38">
        <v>25</v>
      </c>
      <c r="B23" s="39"/>
      <c r="C23" s="39"/>
      <c r="D23" s="40"/>
      <c r="E23" s="41">
        <v>52</v>
      </c>
      <c r="F23" s="42">
        <v>1630</v>
      </c>
      <c r="G23" s="43"/>
      <c r="H23" s="43"/>
      <c r="I23" s="44"/>
      <c r="J23" s="42">
        <v>6</v>
      </c>
      <c r="K23" s="43"/>
      <c r="L23" s="43"/>
      <c r="M23" s="44"/>
      <c r="N23" s="42">
        <v>1636</v>
      </c>
      <c r="O23" s="44"/>
      <c r="P23" s="42">
        <v>2306005</v>
      </c>
      <c r="Q23" s="44"/>
      <c r="R23" s="45">
        <v>142989</v>
      </c>
      <c r="S23" s="46"/>
      <c r="T23" s="45">
        <v>184766</v>
      </c>
      <c r="U23" s="46"/>
      <c r="V23" s="45">
        <v>2633760</v>
      </c>
      <c r="W23" s="46"/>
    </row>
    <row r="24" spans="1:24" ht="17.100000000000001" customHeight="1">
      <c r="A24" s="38">
        <v>26</v>
      </c>
      <c r="B24" s="39"/>
      <c r="C24" s="39"/>
      <c r="D24" s="40"/>
      <c r="E24" s="41">
        <v>50</v>
      </c>
      <c r="F24" s="42">
        <v>1608</v>
      </c>
      <c r="G24" s="43"/>
      <c r="H24" s="43"/>
      <c r="I24" s="44"/>
      <c r="J24" s="42">
        <v>4</v>
      </c>
      <c r="K24" s="43"/>
      <c r="L24" s="43"/>
      <c r="M24" s="44"/>
      <c r="N24" s="42">
        <v>1612</v>
      </c>
      <c r="O24" s="44"/>
      <c r="P24" s="42">
        <v>2668601</v>
      </c>
      <c r="Q24" s="44"/>
      <c r="R24" s="42">
        <v>117813</v>
      </c>
      <c r="S24" s="44"/>
      <c r="T24" s="42">
        <v>167179</v>
      </c>
      <c r="U24" s="44"/>
      <c r="V24" s="42">
        <v>2953593</v>
      </c>
      <c r="W24" s="44"/>
    </row>
    <row r="25" spans="1:24" ht="17.100000000000001" customHeight="1">
      <c r="A25" s="38">
        <v>28</v>
      </c>
      <c r="B25" s="39"/>
      <c r="C25" s="39"/>
      <c r="D25" s="40"/>
      <c r="E25" s="41">
        <v>47</v>
      </c>
      <c r="F25" s="42">
        <v>1212</v>
      </c>
      <c r="G25" s="43"/>
      <c r="H25" s="43"/>
      <c r="I25" s="44"/>
      <c r="J25" s="42">
        <v>5</v>
      </c>
      <c r="K25" s="43"/>
      <c r="L25" s="43"/>
      <c r="M25" s="44"/>
      <c r="N25" s="42">
        <v>1217</v>
      </c>
      <c r="O25" s="44"/>
      <c r="P25" s="42">
        <v>2686285</v>
      </c>
      <c r="Q25" s="44"/>
      <c r="R25" s="42">
        <v>92378</v>
      </c>
      <c r="S25" s="44"/>
      <c r="T25" s="42">
        <v>87041</v>
      </c>
      <c r="U25" s="44"/>
      <c r="V25" s="42">
        <v>2865704</v>
      </c>
      <c r="W25" s="44"/>
      <c r="X25" s="47"/>
    </row>
    <row r="26" spans="1:24" ht="17.100000000000001" customHeight="1">
      <c r="A26" s="38">
        <v>29</v>
      </c>
      <c r="B26" s="39"/>
      <c r="C26" s="39"/>
      <c r="D26" s="40"/>
      <c r="E26" s="41">
        <v>47</v>
      </c>
      <c r="F26" s="48">
        <v>1691</v>
      </c>
      <c r="G26" s="49"/>
      <c r="H26" s="49"/>
      <c r="I26" s="50"/>
      <c r="J26" s="48">
        <v>3</v>
      </c>
      <c r="K26" s="49"/>
      <c r="L26" s="49"/>
      <c r="M26" s="50"/>
      <c r="N26" s="48">
        <v>1694</v>
      </c>
      <c r="O26" s="50"/>
      <c r="P26" s="42">
        <v>2952834</v>
      </c>
      <c r="Q26" s="44"/>
      <c r="R26" s="42">
        <v>105133</v>
      </c>
      <c r="S26" s="44"/>
      <c r="T26" s="42">
        <v>142561</v>
      </c>
      <c r="U26" s="44"/>
      <c r="V26" s="42">
        <v>3200528</v>
      </c>
      <c r="W26" s="44"/>
      <c r="X26" s="47"/>
    </row>
    <row r="27" spans="1:24" ht="12" customHeight="1">
      <c r="A27" s="51" t="s">
        <v>15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47"/>
    </row>
    <row r="28" spans="1:24" s="54" customFormat="1" ht="9.75" customHeight="1">
      <c r="A28" s="52" t="s">
        <v>16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3"/>
    </row>
    <row r="29" spans="1:24" s="54" customFormat="1" ht="9.75" customHeight="1">
      <c r="A29" s="52" t="s">
        <v>17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</row>
    <row r="30" spans="1:24" s="54" customFormat="1" ht="9.75" customHeight="1">
      <c r="A30" s="52" t="s">
        <v>18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</row>
    <row r="31" spans="1:24" s="54" customFormat="1" ht="9.75" customHeight="1">
      <c r="A31" s="55" t="s">
        <v>19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</row>
    <row r="32" spans="1:24" s="54" customFormat="1" ht="9.75" customHeight="1">
      <c r="A32" s="55" t="s">
        <v>20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</row>
    <row r="33" spans="1:24" s="54" customFormat="1" ht="9.75" customHeight="1">
      <c r="A33" s="55" t="s">
        <v>21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</row>
    <row r="34" spans="1:24" s="54" customFormat="1" ht="9.75" customHeight="1">
      <c r="A34" s="55" t="s">
        <v>22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</row>
    <row r="35" spans="1:24" s="54" customFormat="1" ht="9.75" customHeight="1">
      <c r="A35" s="55" t="s">
        <v>23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</row>
    <row r="36" spans="1:24" s="54" customFormat="1" ht="9.75" customHeight="1">
      <c r="A36" s="56" t="s">
        <v>24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</row>
    <row r="37" spans="1:24" s="54" customFormat="1" ht="9.75" customHeight="1">
      <c r="A37" s="57" t="s">
        <v>25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</row>
    <row r="38" spans="1:24" s="54" customFormat="1" ht="9.75" customHeight="1">
      <c r="A38" s="55" t="s">
        <v>26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</row>
    <row r="39" spans="1:24" s="54" customFormat="1" ht="9.75" customHeight="1">
      <c r="A39" s="57" t="s">
        <v>27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</row>
    <row r="40" spans="1:24" s="54" customFormat="1" ht="9.75" customHeight="1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</row>
    <row r="41" spans="1:24" s="54" customFormat="1" ht="9.75" customHeight="1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</row>
    <row r="42" spans="1:24" s="54" customFormat="1" ht="9.75" customHeight="1">
      <c r="A42" s="58"/>
      <c r="B42" s="58"/>
      <c r="C42" s="58"/>
    </row>
    <row r="43" spans="1:24" ht="9.75" customHeight="1">
      <c r="A43" s="59"/>
      <c r="B43" s="59"/>
      <c r="C43" s="59"/>
    </row>
    <row r="44" spans="1:24" ht="9.75" customHeight="1">
      <c r="A44" s="59"/>
      <c r="B44" s="59"/>
      <c r="C44" s="59"/>
    </row>
    <row r="45" spans="1:24" ht="9.75" customHeight="1">
      <c r="A45" s="59"/>
      <c r="B45" s="59"/>
      <c r="C45" s="59"/>
    </row>
    <row r="46" spans="1:24" ht="9.75" customHeight="1"/>
    <row r="47" spans="1:24" ht="14.25" customHeight="1"/>
  </sheetData>
  <mergeCells count="166">
    <mergeCell ref="A39:W39"/>
    <mergeCell ref="A40:W40"/>
    <mergeCell ref="A41:W41"/>
    <mergeCell ref="A33:W33"/>
    <mergeCell ref="A34:W34"/>
    <mergeCell ref="A35:W35"/>
    <mergeCell ref="A36:W36"/>
    <mergeCell ref="A37:X37"/>
    <mergeCell ref="A38:W38"/>
    <mergeCell ref="A27:W27"/>
    <mergeCell ref="A28:W28"/>
    <mergeCell ref="A29:W29"/>
    <mergeCell ref="A30:W30"/>
    <mergeCell ref="A31:W31"/>
    <mergeCell ref="A32:W32"/>
    <mergeCell ref="T25:U25"/>
    <mergeCell ref="V25:W25"/>
    <mergeCell ref="A26:D26"/>
    <mergeCell ref="F26:I26"/>
    <mergeCell ref="J26:M26"/>
    <mergeCell ref="N26:O26"/>
    <mergeCell ref="P26:Q26"/>
    <mergeCell ref="R26:S26"/>
    <mergeCell ref="T26:U26"/>
    <mergeCell ref="V26:W26"/>
    <mergeCell ref="A25:D25"/>
    <mergeCell ref="F25:I25"/>
    <mergeCell ref="J25:M25"/>
    <mergeCell ref="N25:O25"/>
    <mergeCell ref="P25:Q25"/>
    <mergeCell ref="R25:S25"/>
    <mergeCell ref="T23:U23"/>
    <mergeCell ref="V23:W23"/>
    <mergeCell ref="A24:D24"/>
    <mergeCell ref="F24:I24"/>
    <mergeCell ref="J24:M24"/>
    <mergeCell ref="N24:O24"/>
    <mergeCell ref="P24:Q24"/>
    <mergeCell ref="R24:S24"/>
    <mergeCell ref="T24:U24"/>
    <mergeCell ref="V24:W24"/>
    <mergeCell ref="A23:D23"/>
    <mergeCell ref="F23:I23"/>
    <mergeCell ref="J23:M23"/>
    <mergeCell ref="N23:O23"/>
    <mergeCell ref="P23:Q23"/>
    <mergeCell ref="R23:S23"/>
    <mergeCell ref="T21:U21"/>
    <mergeCell ref="V21:W21"/>
    <mergeCell ref="A22:D22"/>
    <mergeCell ref="F22:I22"/>
    <mergeCell ref="J22:M22"/>
    <mergeCell ref="N22:O22"/>
    <mergeCell ref="P22:Q22"/>
    <mergeCell ref="R22:S22"/>
    <mergeCell ref="T22:U22"/>
    <mergeCell ref="V22:W22"/>
    <mergeCell ref="A21:D21"/>
    <mergeCell ref="F21:I21"/>
    <mergeCell ref="J21:M21"/>
    <mergeCell ref="N21:O21"/>
    <mergeCell ref="P21:Q21"/>
    <mergeCell ref="R21:S21"/>
    <mergeCell ref="T19:U19"/>
    <mergeCell ref="V19:W19"/>
    <mergeCell ref="A20:D20"/>
    <mergeCell ref="F20:I20"/>
    <mergeCell ref="J20:M20"/>
    <mergeCell ref="N20:O20"/>
    <mergeCell ref="P20:Q20"/>
    <mergeCell ref="R20:S20"/>
    <mergeCell ref="T20:U20"/>
    <mergeCell ref="V20:W20"/>
    <mergeCell ref="A19:D19"/>
    <mergeCell ref="F19:I19"/>
    <mergeCell ref="J19:M19"/>
    <mergeCell ref="N19:O19"/>
    <mergeCell ref="P19:Q19"/>
    <mergeCell ref="R19:S19"/>
    <mergeCell ref="T17:U17"/>
    <mergeCell ref="V17:W17"/>
    <mergeCell ref="A18:D18"/>
    <mergeCell ref="F18:I18"/>
    <mergeCell ref="J18:M18"/>
    <mergeCell ref="N18:O18"/>
    <mergeCell ref="P18:Q18"/>
    <mergeCell ref="R18:S18"/>
    <mergeCell ref="T18:U18"/>
    <mergeCell ref="V18:W18"/>
    <mergeCell ref="A17:D17"/>
    <mergeCell ref="F17:I17"/>
    <mergeCell ref="J17:M17"/>
    <mergeCell ref="N17:O17"/>
    <mergeCell ref="P17:Q17"/>
    <mergeCell ref="R17:S17"/>
    <mergeCell ref="T15:U15"/>
    <mergeCell ref="V15:W15"/>
    <mergeCell ref="A16:D16"/>
    <mergeCell ref="F16:I16"/>
    <mergeCell ref="J16:M16"/>
    <mergeCell ref="N16:O16"/>
    <mergeCell ref="P16:Q16"/>
    <mergeCell ref="R16:S16"/>
    <mergeCell ref="T16:U16"/>
    <mergeCell ref="V16:W16"/>
    <mergeCell ref="A15:D15"/>
    <mergeCell ref="F15:I15"/>
    <mergeCell ref="J15:M15"/>
    <mergeCell ref="N15:O15"/>
    <mergeCell ref="P15:Q15"/>
    <mergeCell ref="R15:S15"/>
    <mergeCell ref="T13:U13"/>
    <mergeCell ref="V13:W13"/>
    <mergeCell ref="A14:D14"/>
    <mergeCell ref="F14:I14"/>
    <mergeCell ref="J14:M14"/>
    <mergeCell ref="N14:O14"/>
    <mergeCell ref="P14:Q14"/>
    <mergeCell ref="R14:S14"/>
    <mergeCell ref="T14:U14"/>
    <mergeCell ref="V14:W14"/>
    <mergeCell ref="A13:D13"/>
    <mergeCell ref="F13:I13"/>
    <mergeCell ref="J13:M13"/>
    <mergeCell ref="N13:O13"/>
    <mergeCell ref="P13:Q13"/>
    <mergeCell ref="R13:S13"/>
    <mergeCell ref="V11:W11"/>
    <mergeCell ref="A12:D12"/>
    <mergeCell ref="F12:I12"/>
    <mergeCell ref="J12:M12"/>
    <mergeCell ref="N12:O12"/>
    <mergeCell ref="P12:Q12"/>
    <mergeCell ref="R12:S12"/>
    <mergeCell ref="T12:U12"/>
    <mergeCell ref="V12:W12"/>
    <mergeCell ref="R10:S10"/>
    <mergeCell ref="T10:U10"/>
    <mergeCell ref="V10:W10"/>
    <mergeCell ref="A11:D11"/>
    <mergeCell ref="F11:I11"/>
    <mergeCell ref="J11:M11"/>
    <mergeCell ref="N11:O11"/>
    <mergeCell ref="P11:Q11"/>
    <mergeCell ref="R11:S11"/>
    <mergeCell ref="T11:U11"/>
    <mergeCell ref="N8:O9"/>
    <mergeCell ref="P8:Q9"/>
    <mergeCell ref="R8:S9"/>
    <mergeCell ref="T8:U9"/>
    <mergeCell ref="V8:W9"/>
    <mergeCell ref="A10:D10"/>
    <mergeCell ref="F10:I10"/>
    <mergeCell ref="J10:M10"/>
    <mergeCell ref="N10:O10"/>
    <mergeCell ref="P10:Q10"/>
    <mergeCell ref="V1:W1"/>
    <mergeCell ref="A2:W2"/>
    <mergeCell ref="A4:W4"/>
    <mergeCell ref="P6:W6"/>
    <mergeCell ref="A7:D9"/>
    <mergeCell ref="E7:E9"/>
    <mergeCell ref="F7:O7"/>
    <mergeCell ref="P7:W7"/>
    <mergeCell ref="F8:I9"/>
    <mergeCell ref="J8:M9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firstPageNumber="45" orientation="portrait" r:id="rId1"/>
  <headerFooter alignWithMargins="0">
    <oddFooter>&amp;C&amp;"ＭＳ Ｐ明朝,標準"&amp;9- &amp;A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showGridLines="0" view="pageBreakPreview" zoomScaleNormal="55" zoomScaleSheetLayoutView="100" workbookViewId="0">
      <selection activeCell="A20" sqref="A20:Y20"/>
    </sheetView>
  </sheetViews>
  <sheetFormatPr defaultRowHeight="13.5"/>
  <cols>
    <col min="1" max="1" width="0.875" style="82" customWidth="1"/>
    <col min="2" max="2" width="1.875" style="82" customWidth="1"/>
    <col min="3" max="3" width="15.875" style="82" customWidth="1"/>
    <col min="4" max="4" width="0.875" style="82" customWidth="1"/>
    <col min="5" max="6" width="5.625" style="82" customWidth="1"/>
    <col min="7" max="7" width="8.875" style="82" customWidth="1"/>
    <col min="8" max="9" width="5.625" style="82" customWidth="1"/>
    <col min="10" max="10" width="8.875" style="82" customWidth="1"/>
    <col min="11" max="12" width="5.625" style="82" customWidth="1"/>
    <col min="13" max="13" width="8.875" style="82" customWidth="1"/>
    <col min="14" max="15" width="5.625" style="82" customWidth="1"/>
    <col min="16" max="16" width="8.875" style="82" customWidth="1"/>
    <col min="17" max="18" width="5.625" style="82" customWidth="1"/>
    <col min="19" max="19" width="8.875" style="82" customWidth="1"/>
    <col min="20" max="16384" width="9" style="82"/>
  </cols>
  <sheetData>
    <row r="1" spans="1:19" s="61" customFormat="1" ht="9" customHeight="1">
      <c r="A1" s="60" t="s">
        <v>0</v>
      </c>
      <c r="B1" s="60"/>
      <c r="C1" s="60"/>
      <c r="H1" s="62"/>
      <c r="S1" s="62" t="s">
        <v>0</v>
      </c>
    </row>
    <row r="2" spans="1:19" s="66" customFormat="1" ht="18.75">
      <c r="A2" s="63"/>
      <c r="B2" s="64"/>
      <c r="C2" s="64"/>
      <c r="D2" s="64"/>
      <c r="E2" s="64"/>
      <c r="F2" s="64"/>
      <c r="G2" s="64"/>
      <c r="H2" s="64"/>
      <c r="I2" s="65"/>
      <c r="J2" s="65"/>
    </row>
    <row r="3" spans="1:19" s="66" customFormat="1" ht="7.5" customHeight="1">
      <c r="B3" s="67"/>
    </row>
    <row r="4" spans="1:19" s="70" customFormat="1" ht="12" customHeight="1">
      <c r="A4" s="68"/>
      <c r="B4" s="69"/>
      <c r="C4" s="69"/>
      <c r="D4" s="69"/>
      <c r="E4" s="68"/>
      <c r="F4" s="68"/>
      <c r="J4" s="71" t="s">
        <v>28</v>
      </c>
      <c r="K4" s="72" t="s">
        <v>29</v>
      </c>
    </row>
    <row r="5" spans="1:19" s="74" customFormat="1" ht="11.45" customHeight="1" thickBot="1">
      <c r="A5" s="73"/>
      <c r="B5" s="73"/>
      <c r="H5" s="75"/>
      <c r="P5" s="11" t="s">
        <v>3</v>
      </c>
      <c r="Q5" s="11"/>
      <c r="R5" s="11"/>
      <c r="S5" s="11"/>
    </row>
    <row r="6" spans="1:19" ht="15" customHeight="1">
      <c r="A6" s="76"/>
      <c r="B6" s="77"/>
      <c r="C6" s="77"/>
      <c r="D6" s="78"/>
      <c r="E6" s="79" t="s">
        <v>30</v>
      </c>
      <c r="F6" s="80"/>
      <c r="G6" s="81"/>
      <c r="H6" s="79">
        <v>25</v>
      </c>
      <c r="I6" s="80"/>
      <c r="J6" s="81"/>
      <c r="K6" s="79">
        <v>26</v>
      </c>
      <c r="L6" s="80"/>
      <c r="M6" s="81"/>
      <c r="N6" s="79">
        <v>28</v>
      </c>
      <c r="O6" s="80"/>
      <c r="P6" s="81"/>
      <c r="Q6" s="79">
        <v>29</v>
      </c>
      <c r="R6" s="80"/>
      <c r="S6" s="81"/>
    </row>
    <row r="7" spans="1:19" s="89" customFormat="1" ht="15" customHeight="1">
      <c r="A7" s="83"/>
      <c r="B7" s="84"/>
      <c r="C7" s="84"/>
      <c r="D7" s="85"/>
      <c r="E7" s="86" t="s">
        <v>31</v>
      </c>
      <c r="F7" s="87" t="s">
        <v>32</v>
      </c>
      <c r="G7" s="88" t="s">
        <v>33</v>
      </c>
      <c r="H7" s="86" t="s">
        <v>31</v>
      </c>
      <c r="I7" s="87" t="s">
        <v>32</v>
      </c>
      <c r="J7" s="88" t="s">
        <v>33</v>
      </c>
      <c r="K7" s="86" t="s">
        <v>31</v>
      </c>
      <c r="L7" s="87" t="s">
        <v>32</v>
      </c>
      <c r="M7" s="88" t="s">
        <v>33</v>
      </c>
      <c r="N7" s="86" t="s">
        <v>31</v>
      </c>
      <c r="O7" s="87" t="s">
        <v>32</v>
      </c>
      <c r="P7" s="88" t="s">
        <v>33</v>
      </c>
      <c r="Q7" s="86" t="s">
        <v>31</v>
      </c>
      <c r="R7" s="87" t="s">
        <v>32</v>
      </c>
      <c r="S7" s="88" t="s">
        <v>33</v>
      </c>
    </row>
    <row r="8" spans="1:19" ht="17.100000000000001" customHeight="1">
      <c r="A8" s="90" t="s">
        <v>34</v>
      </c>
      <c r="B8" s="91"/>
      <c r="C8" s="92"/>
      <c r="D8" s="93"/>
      <c r="E8" s="94">
        <v>53</v>
      </c>
      <c r="F8" s="95">
        <v>1620</v>
      </c>
      <c r="G8" s="96">
        <v>2611835</v>
      </c>
      <c r="H8" s="94">
        <v>52</v>
      </c>
      <c r="I8" s="95">
        <v>1636</v>
      </c>
      <c r="J8" s="97">
        <v>2633760</v>
      </c>
      <c r="K8" s="94">
        <v>50</v>
      </c>
      <c r="L8" s="95">
        <v>1612</v>
      </c>
      <c r="M8" s="96">
        <v>2953593</v>
      </c>
      <c r="N8" s="94">
        <v>47</v>
      </c>
      <c r="O8" s="95">
        <v>1217</v>
      </c>
      <c r="P8" s="98">
        <v>2865704</v>
      </c>
      <c r="Q8" s="94">
        <v>47</v>
      </c>
      <c r="R8" s="95">
        <v>1694</v>
      </c>
      <c r="S8" s="98">
        <v>3200528</v>
      </c>
    </row>
    <row r="9" spans="1:19" ht="15" customHeight="1">
      <c r="A9" s="99"/>
      <c r="B9" s="100"/>
      <c r="C9" s="101"/>
      <c r="D9" s="102"/>
      <c r="E9" s="94"/>
      <c r="F9" s="95"/>
      <c r="G9" s="97"/>
      <c r="H9" s="103"/>
      <c r="I9" s="104"/>
      <c r="J9" s="96"/>
      <c r="K9" s="103"/>
      <c r="L9" s="104"/>
      <c r="M9" s="96"/>
      <c r="N9" s="103"/>
      <c r="O9" s="104"/>
      <c r="P9" s="96"/>
      <c r="Q9" s="103"/>
      <c r="R9" s="104"/>
      <c r="S9" s="96"/>
    </row>
    <row r="10" spans="1:19" ht="17.100000000000001" customHeight="1">
      <c r="A10" s="105"/>
      <c r="B10" s="106" t="s">
        <v>35</v>
      </c>
      <c r="C10" s="101"/>
      <c r="D10" s="107"/>
      <c r="E10" s="94"/>
      <c r="F10" s="95"/>
      <c r="G10" s="97"/>
      <c r="H10" s="103"/>
      <c r="I10" s="104"/>
      <c r="J10" s="96"/>
      <c r="K10" s="108"/>
      <c r="L10" s="109"/>
      <c r="M10" s="110"/>
      <c r="N10" s="108"/>
      <c r="O10" s="109"/>
      <c r="P10" s="110"/>
      <c r="Q10" s="108"/>
      <c r="R10" s="109"/>
      <c r="S10" s="110"/>
    </row>
    <row r="11" spans="1:19" ht="17.100000000000001" customHeight="1">
      <c r="A11" s="105"/>
      <c r="B11" s="111" t="s">
        <v>36</v>
      </c>
      <c r="C11" s="111"/>
      <c r="D11" s="112"/>
      <c r="E11" s="113">
        <v>9</v>
      </c>
      <c r="F11" s="114">
        <v>551</v>
      </c>
      <c r="G11" s="115">
        <v>555489</v>
      </c>
      <c r="H11" s="113">
        <v>10</v>
      </c>
      <c r="I11" s="114">
        <v>554</v>
      </c>
      <c r="J11" s="115">
        <v>751697</v>
      </c>
      <c r="K11" s="113">
        <v>9</v>
      </c>
      <c r="L11" s="114">
        <v>541</v>
      </c>
      <c r="M11" s="115">
        <v>862635</v>
      </c>
      <c r="N11" s="113">
        <v>9</v>
      </c>
      <c r="O11" s="114">
        <v>162</v>
      </c>
      <c r="P11" s="115">
        <v>749636</v>
      </c>
      <c r="Q11" s="113">
        <v>8</v>
      </c>
      <c r="R11" s="116">
        <v>538</v>
      </c>
      <c r="S11" s="115">
        <v>1021442</v>
      </c>
    </row>
    <row r="12" spans="1:19" ht="17.100000000000001" customHeight="1">
      <c r="A12" s="105"/>
      <c r="B12" s="111" t="s">
        <v>37</v>
      </c>
      <c r="C12" s="111"/>
      <c r="D12" s="112"/>
      <c r="E12" s="117">
        <v>1</v>
      </c>
      <c r="F12" s="116">
        <v>33</v>
      </c>
      <c r="G12" s="118" t="s">
        <v>38</v>
      </c>
      <c r="H12" s="117">
        <v>1</v>
      </c>
      <c r="I12" s="116">
        <v>31</v>
      </c>
      <c r="J12" s="118" t="s">
        <v>38</v>
      </c>
      <c r="K12" s="117">
        <v>1</v>
      </c>
      <c r="L12" s="116">
        <v>30</v>
      </c>
      <c r="M12" s="118" t="s">
        <v>38</v>
      </c>
      <c r="N12" s="117">
        <v>1</v>
      </c>
      <c r="O12" s="116">
        <v>29</v>
      </c>
      <c r="P12" s="118" t="s">
        <v>38</v>
      </c>
      <c r="Q12" s="117">
        <v>1</v>
      </c>
      <c r="R12" s="116">
        <v>28</v>
      </c>
      <c r="S12" s="118" t="s">
        <v>38</v>
      </c>
    </row>
    <row r="13" spans="1:19" ht="17.100000000000001" customHeight="1">
      <c r="A13" s="105"/>
      <c r="B13" s="111" t="s">
        <v>39</v>
      </c>
      <c r="C13" s="111"/>
      <c r="D13" s="112"/>
      <c r="E13" s="113">
        <v>1</v>
      </c>
      <c r="F13" s="116">
        <v>12</v>
      </c>
      <c r="G13" s="118" t="s">
        <v>38</v>
      </c>
      <c r="H13" s="113">
        <v>1</v>
      </c>
      <c r="I13" s="116">
        <v>12</v>
      </c>
      <c r="J13" s="118" t="s">
        <v>38</v>
      </c>
      <c r="K13" s="113">
        <v>1</v>
      </c>
      <c r="L13" s="116">
        <v>12</v>
      </c>
      <c r="M13" s="118" t="s">
        <v>38</v>
      </c>
      <c r="N13" s="113">
        <v>1</v>
      </c>
      <c r="O13" s="116">
        <v>16</v>
      </c>
      <c r="P13" s="118" t="s">
        <v>38</v>
      </c>
      <c r="Q13" s="113">
        <v>1</v>
      </c>
      <c r="R13" s="116">
        <v>14</v>
      </c>
      <c r="S13" s="118" t="s">
        <v>38</v>
      </c>
    </row>
    <row r="14" spans="1:19" ht="17.100000000000001" customHeight="1">
      <c r="A14" s="105"/>
      <c r="B14" s="119" t="s">
        <v>40</v>
      </c>
      <c r="C14" s="119"/>
      <c r="D14" s="112"/>
      <c r="E14" s="117">
        <v>4</v>
      </c>
      <c r="F14" s="116">
        <v>30</v>
      </c>
      <c r="G14" s="118">
        <v>43115</v>
      </c>
      <c r="H14" s="117">
        <v>4</v>
      </c>
      <c r="I14" s="116">
        <v>27</v>
      </c>
      <c r="J14" s="118">
        <v>47138</v>
      </c>
      <c r="K14" s="117">
        <v>4</v>
      </c>
      <c r="L14" s="116">
        <v>28</v>
      </c>
      <c r="M14" s="118">
        <v>52503</v>
      </c>
      <c r="N14" s="117">
        <v>3</v>
      </c>
      <c r="O14" s="116">
        <v>26</v>
      </c>
      <c r="P14" s="118" t="s">
        <v>38</v>
      </c>
      <c r="Q14" s="117">
        <v>4</v>
      </c>
      <c r="R14" s="116">
        <v>31</v>
      </c>
      <c r="S14" s="118">
        <v>27378</v>
      </c>
    </row>
    <row r="15" spans="1:19" ht="17.100000000000001" customHeight="1">
      <c r="A15" s="105"/>
      <c r="B15" s="111" t="s">
        <v>41</v>
      </c>
      <c r="C15" s="111"/>
      <c r="D15" s="112"/>
      <c r="E15" s="117">
        <v>5</v>
      </c>
      <c r="F15" s="116">
        <v>64</v>
      </c>
      <c r="G15" s="118">
        <v>70418</v>
      </c>
      <c r="H15" s="117">
        <v>6</v>
      </c>
      <c r="I15" s="116">
        <v>78</v>
      </c>
      <c r="J15" s="118">
        <v>89608</v>
      </c>
      <c r="K15" s="117">
        <v>6</v>
      </c>
      <c r="L15" s="116">
        <v>92</v>
      </c>
      <c r="M15" s="118">
        <v>113849</v>
      </c>
      <c r="N15" s="117">
        <v>4</v>
      </c>
      <c r="O15" s="116">
        <v>53</v>
      </c>
      <c r="P15" s="118">
        <v>66952</v>
      </c>
      <c r="Q15" s="117">
        <v>6</v>
      </c>
      <c r="R15" s="116">
        <v>94</v>
      </c>
      <c r="S15" s="118">
        <v>113720</v>
      </c>
    </row>
    <row r="16" spans="1:19" ht="17.100000000000001" customHeight="1">
      <c r="A16" s="105"/>
      <c r="B16" s="120" t="s">
        <v>42</v>
      </c>
      <c r="C16" s="120"/>
      <c r="D16" s="121"/>
      <c r="E16" s="117">
        <v>3</v>
      </c>
      <c r="F16" s="116">
        <v>26</v>
      </c>
      <c r="G16" s="118">
        <v>48500</v>
      </c>
      <c r="H16" s="117">
        <v>2</v>
      </c>
      <c r="I16" s="116">
        <v>12</v>
      </c>
      <c r="J16" s="118" t="s">
        <v>38</v>
      </c>
      <c r="K16" s="117">
        <v>2</v>
      </c>
      <c r="L16" s="116">
        <v>13</v>
      </c>
      <c r="M16" s="118" t="s">
        <v>38</v>
      </c>
      <c r="N16" s="117">
        <v>2</v>
      </c>
      <c r="O16" s="116">
        <v>18</v>
      </c>
      <c r="P16" s="118" t="s">
        <v>38</v>
      </c>
      <c r="Q16" s="117">
        <v>2</v>
      </c>
      <c r="R16" s="116">
        <v>17</v>
      </c>
      <c r="S16" s="118" t="s">
        <v>38</v>
      </c>
    </row>
    <row r="17" spans="1:20" ht="17.100000000000001" customHeight="1">
      <c r="A17" s="105"/>
      <c r="B17" s="120" t="s">
        <v>43</v>
      </c>
      <c r="C17" s="120"/>
      <c r="D17" s="121"/>
      <c r="E17" s="117" t="s">
        <v>44</v>
      </c>
      <c r="F17" s="116" t="s">
        <v>44</v>
      </c>
      <c r="G17" s="118" t="s">
        <v>44</v>
      </c>
      <c r="H17" s="117" t="s">
        <v>44</v>
      </c>
      <c r="I17" s="116" t="s">
        <v>44</v>
      </c>
      <c r="J17" s="118" t="s">
        <v>44</v>
      </c>
      <c r="K17" s="117" t="s">
        <v>44</v>
      </c>
      <c r="L17" s="116" t="s">
        <v>44</v>
      </c>
      <c r="M17" s="118" t="s">
        <v>44</v>
      </c>
      <c r="N17" s="117">
        <v>1</v>
      </c>
      <c r="O17" s="116">
        <v>4</v>
      </c>
      <c r="P17" s="118" t="s">
        <v>38</v>
      </c>
      <c r="Q17" s="117" t="s">
        <v>44</v>
      </c>
      <c r="R17" s="116" t="s">
        <v>44</v>
      </c>
      <c r="S17" s="118" t="s">
        <v>44</v>
      </c>
      <c r="T17" s="122"/>
    </row>
    <row r="18" spans="1:20" ht="17.100000000000001" customHeight="1">
      <c r="A18" s="105"/>
      <c r="B18" s="111" t="s">
        <v>45</v>
      </c>
      <c r="C18" s="111"/>
      <c r="D18" s="112"/>
      <c r="E18" s="117">
        <v>6</v>
      </c>
      <c r="F18" s="116">
        <v>46</v>
      </c>
      <c r="G18" s="118">
        <v>51768</v>
      </c>
      <c r="H18" s="117">
        <v>4</v>
      </c>
      <c r="I18" s="116">
        <v>37</v>
      </c>
      <c r="J18" s="118">
        <v>52289</v>
      </c>
      <c r="K18" s="117">
        <v>4</v>
      </c>
      <c r="L18" s="116">
        <v>41</v>
      </c>
      <c r="M18" s="118">
        <v>77332</v>
      </c>
      <c r="N18" s="117">
        <v>4</v>
      </c>
      <c r="O18" s="116">
        <v>39</v>
      </c>
      <c r="P18" s="118">
        <v>49051</v>
      </c>
      <c r="Q18" s="117">
        <v>4</v>
      </c>
      <c r="R18" s="116">
        <v>47</v>
      </c>
      <c r="S18" s="118">
        <v>54595</v>
      </c>
    </row>
    <row r="19" spans="1:20" ht="17.100000000000001" customHeight="1">
      <c r="A19" s="105"/>
      <c r="B19" s="111" t="s">
        <v>46</v>
      </c>
      <c r="C19" s="111"/>
      <c r="D19" s="112"/>
      <c r="E19" s="123">
        <v>3</v>
      </c>
      <c r="F19" s="116">
        <v>20</v>
      </c>
      <c r="G19" s="118">
        <v>21054</v>
      </c>
      <c r="H19" s="123">
        <v>2</v>
      </c>
      <c r="I19" s="116">
        <v>77</v>
      </c>
      <c r="J19" s="118" t="s">
        <v>38</v>
      </c>
      <c r="K19" s="123">
        <v>2</v>
      </c>
      <c r="L19" s="116">
        <v>75</v>
      </c>
      <c r="M19" s="118" t="s">
        <v>38</v>
      </c>
      <c r="N19" s="123" t="s">
        <v>44</v>
      </c>
      <c r="O19" s="116" t="s">
        <v>44</v>
      </c>
      <c r="P19" s="118" t="s">
        <v>44</v>
      </c>
      <c r="Q19" s="123" t="s">
        <v>44</v>
      </c>
      <c r="R19" s="116" t="s">
        <v>44</v>
      </c>
      <c r="S19" s="118" t="s">
        <v>44</v>
      </c>
    </row>
    <row r="20" spans="1:20" ht="17.100000000000001" customHeight="1">
      <c r="A20" s="105"/>
      <c r="B20" s="111" t="s">
        <v>47</v>
      </c>
      <c r="C20" s="111"/>
      <c r="D20" s="112"/>
      <c r="E20" s="117">
        <v>11</v>
      </c>
      <c r="F20" s="116">
        <v>444</v>
      </c>
      <c r="G20" s="118">
        <v>1185395</v>
      </c>
      <c r="H20" s="117">
        <v>13</v>
      </c>
      <c r="I20" s="116">
        <v>455</v>
      </c>
      <c r="J20" s="118">
        <v>1023898</v>
      </c>
      <c r="K20" s="117">
        <v>13</v>
      </c>
      <c r="L20" s="116">
        <v>442</v>
      </c>
      <c r="M20" s="118">
        <v>1122472</v>
      </c>
      <c r="N20" s="117">
        <v>13</v>
      </c>
      <c r="O20" s="116">
        <v>467</v>
      </c>
      <c r="P20" s="118">
        <v>1225867</v>
      </c>
      <c r="Q20" s="117">
        <v>11</v>
      </c>
      <c r="R20" s="116">
        <v>460</v>
      </c>
      <c r="S20" s="118">
        <v>1298538</v>
      </c>
    </row>
    <row r="21" spans="1:20" ht="17.100000000000001" customHeight="1">
      <c r="A21" s="105"/>
      <c r="B21" s="124" t="s">
        <v>48</v>
      </c>
      <c r="C21" s="111"/>
      <c r="D21" s="112"/>
      <c r="E21" s="117">
        <v>1</v>
      </c>
      <c r="F21" s="116">
        <v>11</v>
      </c>
      <c r="G21" s="118" t="s">
        <v>38</v>
      </c>
      <c r="H21" s="117">
        <v>1</v>
      </c>
      <c r="I21" s="116">
        <v>12</v>
      </c>
      <c r="J21" s="118" t="s">
        <v>38</v>
      </c>
      <c r="K21" s="117">
        <v>1</v>
      </c>
      <c r="L21" s="116">
        <v>12</v>
      </c>
      <c r="M21" s="118" t="s">
        <v>38</v>
      </c>
      <c r="N21" s="117">
        <v>1</v>
      </c>
      <c r="O21" s="116">
        <v>11</v>
      </c>
      <c r="P21" s="118" t="s">
        <v>38</v>
      </c>
      <c r="Q21" s="117">
        <v>1</v>
      </c>
      <c r="R21" s="116">
        <v>12</v>
      </c>
      <c r="S21" s="118" t="s">
        <v>38</v>
      </c>
    </row>
    <row r="22" spans="1:20" ht="17.100000000000001" customHeight="1">
      <c r="A22" s="105"/>
      <c r="B22" s="111" t="s">
        <v>49</v>
      </c>
      <c r="C22" s="111"/>
      <c r="D22" s="112"/>
      <c r="E22" s="117">
        <v>6</v>
      </c>
      <c r="F22" s="116">
        <v>288</v>
      </c>
      <c r="G22" s="118">
        <v>461097</v>
      </c>
      <c r="H22" s="117">
        <v>5</v>
      </c>
      <c r="I22" s="116">
        <v>246</v>
      </c>
      <c r="J22" s="118">
        <v>342227</v>
      </c>
      <c r="K22" s="117">
        <v>5</v>
      </c>
      <c r="L22" s="116">
        <v>241</v>
      </c>
      <c r="M22" s="118">
        <v>406545</v>
      </c>
      <c r="N22" s="117">
        <v>6</v>
      </c>
      <c r="O22" s="116">
        <v>320</v>
      </c>
      <c r="P22" s="118">
        <v>575962</v>
      </c>
      <c r="Q22" s="117">
        <v>6</v>
      </c>
      <c r="R22" s="116">
        <v>363</v>
      </c>
      <c r="S22" s="118">
        <v>524287</v>
      </c>
    </row>
    <row r="23" spans="1:20" ht="17.100000000000001" customHeight="1">
      <c r="A23" s="105"/>
      <c r="B23" s="111" t="s">
        <v>50</v>
      </c>
      <c r="C23" s="111"/>
      <c r="D23" s="112"/>
      <c r="E23" s="117">
        <v>1</v>
      </c>
      <c r="F23" s="116">
        <v>84</v>
      </c>
      <c r="G23" s="118" t="s">
        <v>38</v>
      </c>
      <c r="H23" s="117">
        <v>1</v>
      </c>
      <c r="I23" s="116">
        <v>84</v>
      </c>
      <c r="J23" s="118" t="s">
        <v>38</v>
      </c>
      <c r="K23" s="117">
        <v>1</v>
      </c>
      <c r="L23" s="116">
        <v>80</v>
      </c>
      <c r="M23" s="118" t="s">
        <v>38</v>
      </c>
      <c r="N23" s="117">
        <v>1</v>
      </c>
      <c r="O23" s="116">
        <v>66</v>
      </c>
      <c r="P23" s="118" t="s">
        <v>38</v>
      </c>
      <c r="Q23" s="117">
        <v>1</v>
      </c>
      <c r="R23" s="116">
        <v>80</v>
      </c>
      <c r="S23" s="118" t="s">
        <v>38</v>
      </c>
    </row>
    <row r="24" spans="1:20" ht="17.100000000000001" customHeight="1">
      <c r="A24" s="105"/>
      <c r="B24" s="120" t="s">
        <v>51</v>
      </c>
      <c r="C24" s="120"/>
      <c r="D24" s="121"/>
      <c r="E24" s="117">
        <v>2</v>
      </c>
      <c r="F24" s="116">
        <v>11</v>
      </c>
      <c r="G24" s="118" t="s">
        <v>38</v>
      </c>
      <c r="H24" s="117">
        <v>2</v>
      </c>
      <c r="I24" s="116">
        <v>11</v>
      </c>
      <c r="J24" s="118" t="s">
        <v>38</v>
      </c>
      <c r="K24" s="117">
        <v>1</v>
      </c>
      <c r="L24" s="116">
        <v>5</v>
      </c>
      <c r="M24" s="118" t="s">
        <v>38</v>
      </c>
      <c r="N24" s="117">
        <v>1</v>
      </c>
      <c r="O24" s="116">
        <v>6</v>
      </c>
      <c r="P24" s="118" t="s">
        <v>38</v>
      </c>
      <c r="Q24" s="117">
        <v>2</v>
      </c>
      <c r="R24" s="116">
        <v>10</v>
      </c>
      <c r="S24" s="118" t="s">
        <v>38</v>
      </c>
    </row>
    <row r="25" spans="1:20" ht="15" customHeight="1">
      <c r="A25" s="105"/>
      <c r="B25" s="106"/>
      <c r="C25" s="125"/>
      <c r="D25" s="121"/>
      <c r="E25" s="113"/>
      <c r="F25" s="114"/>
      <c r="G25" s="115"/>
      <c r="H25" s="113"/>
      <c r="I25" s="114"/>
      <c r="J25" s="115"/>
      <c r="K25" s="113"/>
      <c r="L25" s="114"/>
      <c r="M25" s="115"/>
      <c r="N25" s="113"/>
      <c r="O25" s="114"/>
      <c r="P25" s="115"/>
      <c r="Q25" s="113"/>
      <c r="R25" s="114"/>
      <c r="S25" s="115"/>
    </row>
    <row r="26" spans="1:20" ht="17.100000000000001" customHeight="1">
      <c r="A26" s="105"/>
      <c r="B26" s="106" t="s">
        <v>52</v>
      </c>
      <c r="C26" s="106"/>
      <c r="D26" s="126"/>
      <c r="E26" s="105"/>
      <c r="F26" s="127"/>
      <c r="G26" s="126"/>
      <c r="H26" s="105"/>
      <c r="I26" s="127"/>
      <c r="J26" s="126"/>
      <c r="K26" s="105"/>
      <c r="L26" s="127"/>
      <c r="M26" s="126"/>
      <c r="N26" s="105"/>
      <c r="O26" s="127"/>
      <c r="P26" s="126"/>
      <c r="Q26" s="105"/>
      <c r="R26" s="127"/>
      <c r="S26" s="126"/>
      <c r="T26" s="122"/>
    </row>
    <row r="27" spans="1:20" ht="17.100000000000001" customHeight="1">
      <c r="A27" s="105"/>
      <c r="B27" s="106"/>
      <c r="C27" s="128" t="s">
        <v>53</v>
      </c>
      <c r="D27" s="129"/>
      <c r="E27" s="113">
        <v>26</v>
      </c>
      <c r="F27" s="114">
        <v>157</v>
      </c>
      <c r="G27" s="115">
        <v>188006</v>
      </c>
      <c r="H27" s="117">
        <v>23</v>
      </c>
      <c r="I27" s="116">
        <v>136</v>
      </c>
      <c r="J27" s="118">
        <v>155713</v>
      </c>
      <c r="K27" s="117">
        <v>22</v>
      </c>
      <c r="L27" s="116">
        <v>135</v>
      </c>
      <c r="M27" s="118">
        <v>170302</v>
      </c>
      <c r="N27" s="117">
        <v>20</v>
      </c>
      <c r="O27" s="116">
        <v>126</v>
      </c>
      <c r="P27" s="118">
        <v>125319</v>
      </c>
      <c r="Q27" s="117">
        <v>17</v>
      </c>
      <c r="R27" s="116">
        <v>104</v>
      </c>
      <c r="S27" s="118">
        <v>129203</v>
      </c>
      <c r="T27" s="122"/>
    </row>
    <row r="28" spans="1:20" ht="17.100000000000001" customHeight="1">
      <c r="A28" s="105"/>
      <c r="B28" s="106"/>
      <c r="C28" s="128" t="s">
        <v>54</v>
      </c>
      <c r="D28" s="129"/>
      <c r="E28" s="113">
        <v>17</v>
      </c>
      <c r="F28" s="114">
        <v>219</v>
      </c>
      <c r="G28" s="118" t="s">
        <v>38</v>
      </c>
      <c r="H28" s="117">
        <v>18</v>
      </c>
      <c r="I28" s="116">
        <v>235</v>
      </c>
      <c r="J28" s="118">
        <v>280975</v>
      </c>
      <c r="K28" s="117">
        <v>15</v>
      </c>
      <c r="L28" s="116">
        <v>197</v>
      </c>
      <c r="M28" s="118">
        <v>239090</v>
      </c>
      <c r="N28" s="117">
        <v>15</v>
      </c>
      <c r="O28" s="116">
        <v>177</v>
      </c>
      <c r="P28" s="118">
        <v>183738</v>
      </c>
      <c r="Q28" s="117">
        <v>15</v>
      </c>
      <c r="R28" s="116">
        <v>183</v>
      </c>
      <c r="S28" s="118">
        <v>161780</v>
      </c>
      <c r="T28" s="122"/>
    </row>
    <row r="29" spans="1:20" ht="17.100000000000001" customHeight="1">
      <c r="A29" s="105"/>
      <c r="B29" s="106"/>
      <c r="C29" s="128" t="s">
        <v>55</v>
      </c>
      <c r="D29" s="129"/>
      <c r="E29" s="113">
        <v>2</v>
      </c>
      <c r="F29" s="116">
        <v>53</v>
      </c>
      <c r="G29" s="118" t="s">
        <v>38</v>
      </c>
      <c r="H29" s="117">
        <v>3</v>
      </c>
      <c r="I29" s="116">
        <v>82</v>
      </c>
      <c r="J29" s="118">
        <v>164102</v>
      </c>
      <c r="K29" s="117">
        <v>4</v>
      </c>
      <c r="L29" s="116">
        <v>99</v>
      </c>
      <c r="M29" s="118">
        <v>141634</v>
      </c>
      <c r="N29" s="117">
        <v>6</v>
      </c>
      <c r="O29" s="116">
        <v>155</v>
      </c>
      <c r="P29" s="118">
        <v>190667</v>
      </c>
      <c r="Q29" s="117">
        <v>7</v>
      </c>
      <c r="R29" s="116">
        <v>170</v>
      </c>
      <c r="S29" s="118">
        <v>224875</v>
      </c>
    </row>
    <row r="30" spans="1:20" ht="17.100000000000001" customHeight="1">
      <c r="A30" s="130"/>
      <c r="B30" s="131"/>
      <c r="C30" s="132" t="s">
        <v>56</v>
      </c>
      <c r="D30" s="133"/>
      <c r="E30" s="134">
        <v>8</v>
      </c>
      <c r="F30" s="135">
        <v>1191</v>
      </c>
      <c r="G30" s="136">
        <v>2087146</v>
      </c>
      <c r="H30" s="137">
        <v>8</v>
      </c>
      <c r="I30" s="135">
        <v>1183</v>
      </c>
      <c r="J30" s="136">
        <v>2032970</v>
      </c>
      <c r="K30" s="137">
        <v>9</v>
      </c>
      <c r="L30" s="135">
        <v>1181</v>
      </c>
      <c r="M30" s="136">
        <v>2402567</v>
      </c>
      <c r="N30" s="137">
        <v>6</v>
      </c>
      <c r="O30" s="135">
        <v>759</v>
      </c>
      <c r="P30" s="136">
        <v>2365980</v>
      </c>
      <c r="Q30" s="137">
        <v>8</v>
      </c>
      <c r="R30" s="135">
        <v>1237</v>
      </c>
      <c r="S30" s="138">
        <v>2684670</v>
      </c>
    </row>
    <row r="31" spans="1:20" ht="12" customHeight="1">
      <c r="A31" s="51" t="s">
        <v>57</v>
      </c>
      <c r="B31" s="51"/>
      <c r="C31" s="51"/>
      <c r="D31" s="51"/>
      <c r="E31" s="51"/>
      <c r="F31" s="51"/>
      <c r="G31" s="51"/>
      <c r="H31" s="51"/>
      <c r="I31" s="51"/>
      <c r="J31" s="51"/>
      <c r="K31" s="139"/>
      <c r="L31" s="139"/>
      <c r="M31" s="139"/>
      <c r="N31" s="139"/>
      <c r="O31" s="139"/>
      <c r="P31" s="139"/>
      <c r="Q31" s="139"/>
      <c r="R31" s="139"/>
      <c r="S31" s="139"/>
    </row>
    <row r="32" spans="1:20" s="89" customFormat="1" ht="9.75" customHeight="1">
      <c r="A32" s="55" t="s">
        <v>58</v>
      </c>
      <c r="B32" s="55"/>
      <c r="C32" s="55"/>
      <c r="D32" s="55"/>
      <c r="E32" s="55"/>
      <c r="F32" s="55"/>
      <c r="G32" s="55"/>
      <c r="H32" s="55"/>
      <c r="I32" s="55"/>
      <c r="J32" s="55"/>
      <c r="K32" s="140"/>
      <c r="L32" s="140"/>
      <c r="M32" s="140"/>
      <c r="N32" s="140"/>
      <c r="O32" s="140"/>
      <c r="P32" s="140"/>
      <c r="Q32" s="140"/>
      <c r="R32" s="140"/>
      <c r="S32" s="140"/>
    </row>
    <row r="33" spans="1:10" s="89" customFormat="1" ht="9.75" customHeight="1">
      <c r="A33" s="55" t="s">
        <v>59</v>
      </c>
      <c r="B33" s="55"/>
      <c r="C33" s="55"/>
      <c r="D33" s="55"/>
      <c r="E33" s="55"/>
      <c r="F33" s="55"/>
      <c r="G33" s="55"/>
      <c r="H33" s="55"/>
      <c r="I33" s="55"/>
      <c r="J33" s="55"/>
    </row>
    <row r="34" spans="1:10" s="89" customFormat="1" ht="9.75" customHeight="1">
      <c r="A34" s="55" t="s">
        <v>60</v>
      </c>
      <c r="B34" s="55"/>
      <c r="C34" s="55"/>
      <c r="D34" s="55"/>
      <c r="E34" s="55"/>
      <c r="F34" s="55"/>
      <c r="G34" s="55"/>
      <c r="H34" s="55"/>
      <c r="I34" s="55"/>
      <c r="J34" s="55"/>
    </row>
    <row r="35" spans="1:10" s="89" customFormat="1" ht="9.75" customHeight="1">
      <c r="A35" s="55" t="s">
        <v>23</v>
      </c>
      <c r="B35" s="55"/>
      <c r="C35" s="55"/>
      <c r="D35" s="55"/>
      <c r="E35" s="55"/>
      <c r="F35" s="55"/>
      <c r="G35" s="55"/>
      <c r="H35" s="55"/>
      <c r="I35" s="55"/>
      <c r="J35" s="55"/>
    </row>
    <row r="36" spans="1:10" s="89" customFormat="1" ht="9.75" customHeight="1">
      <c r="A36" s="55" t="s">
        <v>61</v>
      </c>
      <c r="B36" s="55"/>
      <c r="C36" s="55"/>
      <c r="D36" s="55"/>
      <c r="E36" s="55"/>
      <c r="F36" s="55"/>
      <c r="G36" s="55"/>
      <c r="H36" s="55"/>
      <c r="I36" s="55"/>
      <c r="J36" s="55"/>
    </row>
    <row r="37" spans="1:10" s="89" customFormat="1" ht="9.75" customHeight="1">
      <c r="A37" s="55"/>
      <c r="B37" s="55"/>
      <c r="C37" s="55"/>
      <c r="D37" s="55"/>
      <c r="E37" s="55"/>
      <c r="F37" s="55"/>
      <c r="G37" s="55"/>
      <c r="H37" s="55"/>
      <c r="I37" s="55"/>
      <c r="J37" s="55"/>
    </row>
    <row r="38" spans="1:10" s="89" customFormat="1" ht="9.75" customHeight="1"/>
  </sheetData>
  <mergeCells count="30">
    <mergeCell ref="A33:J33"/>
    <mergeCell ref="A34:J34"/>
    <mergeCell ref="A35:J35"/>
    <mergeCell ref="A36:J36"/>
    <mergeCell ref="A37:J37"/>
    <mergeCell ref="B23:C23"/>
    <mergeCell ref="B24:C24"/>
    <mergeCell ref="A31:J31"/>
    <mergeCell ref="K31:S31"/>
    <mergeCell ref="A32:J32"/>
    <mergeCell ref="K32:S32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A1:C1"/>
    <mergeCell ref="P5:S5"/>
    <mergeCell ref="E6:G6"/>
    <mergeCell ref="H6:J6"/>
    <mergeCell ref="K6:M6"/>
    <mergeCell ref="N6:P6"/>
    <mergeCell ref="Q6:S6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firstPageNumber="46" orientation="portrait" useFirstPageNumber="1" r:id="rId1"/>
  <headerFooter alignWithMargins="0">
    <oddFooter>&amp;C&amp;"ＭＳ Ｐ明朝,標準"&amp;9-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0"/>
  <sheetViews>
    <sheetView showGridLines="0" view="pageBreakPreview" zoomScaleNormal="100" zoomScaleSheetLayoutView="100" workbookViewId="0">
      <selection activeCell="A20" sqref="A20:Y20"/>
    </sheetView>
  </sheetViews>
  <sheetFormatPr defaultRowHeight="13.5"/>
  <cols>
    <col min="1" max="1" width="7.625" style="144" customWidth="1"/>
    <col min="2" max="25" width="2.125" style="144" customWidth="1"/>
    <col min="26" max="31" width="2.75" style="144" customWidth="1"/>
    <col min="32" max="34" width="2.875" style="144" customWidth="1"/>
    <col min="35" max="37" width="1.75" style="144" customWidth="1"/>
    <col min="38" max="43" width="2.5" style="144" customWidth="1"/>
    <col min="44" max="46" width="2.875" style="144" customWidth="1"/>
    <col min="47" max="49" width="1.75" style="144" customWidth="1"/>
    <col min="50" max="50" width="2.625" style="143" customWidth="1"/>
    <col min="51" max="53" width="2.625" style="144" customWidth="1"/>
    <col min="54" max="16384" width="9" style="144"/>
  </cols>
  <sheetData>
    <row r="1" spans="1:50" s="141" customFormat="1" ht="9" customHeight="1">
      <c r="A1" s="141" t="s">
        <v>0</v>
      </c>
      <c r="AU1" s="142" t="s">
        <v>0</v>
      </c>
      <c r="AV1" s="142"/>
      <c r="AW1" s="142"/>
      <c r="AX1" s="143"/>
    </row>
    <row r="2" spans="1:50" ht="10.5" customHeight="1"/>
    <row r="3" spans="1:50" s="147" customFormat="1" ht="12" customHeight="1">
      <c r="A3" s="145"/>
      <c r="B3" s="145"/>
      <c r="C3" s="145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U3" s="148"/>
      <c r="X3" s="149"/>
      <c r="Y3" s="148" t="s">
        <v>62</v>
      </c>
      <c r="Z3" s="149" t="s">
        <v>63</v>
      </c>
      <c r="AC3" s="145"/>
      <c r="AD3" s="145"/>
      <c r="AE3" s="145"/>
      <c r="AF3" s="145"/>
      <c r="AG3" s="145"/>
      <c r="AX3" s="143"/>
    </row>
    <row r="4" spans="1:50" s="150" customFormat="1" ht="11.45" customHeight="1" thickBot="1">
      <c r="AN4" s="151" t="s">
        <v>64</v>
      </c>
      <c r="AO4" s="151"/>
      <c r="AP4" s="151"/>
      <c r="AQ4" s="151"/>
      <c r="AR4" s="151"/>
      <c r="AS4" s="151"/>
      <c r="AT4" s="151"/>
      <c r="AU4" s="151"/>
      <c r="AV4" s="151"/>
      <c r="AW4" s="151"/>
      <c r="AX4" s="143"/>
    </row>
    <row r="5" spans="1:50">
      <c r="A5" s="152" t="s">
        <v>4</v>
      </c>
      <c r="B5" s="153" t="s">
        <v>5</v>
      </c>
      <c r="C5" s="154"/>
      <c r="D5" s="155"/>
      <c r="E5" s="156" t="s">
        <v>6</v>
      </c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8"/>
      <c r="T5" s="153" t="s">
        <v>65</v>
      </c>
      <c r="U5" s="154"/>
      <c r="V5" s="154"/>
      <c r="W5" s="154"/>
      <c r="X5" s="154"/>
      <c r="Y5" s="155"/>
      <c r="Z5" s="159" t="s">
        <v>66</v>
      </c>
      <c r="AA5" s="159"/>
      <c r="AB5" s="159"/>
      <c r="AC5" s="159"/>
      <c r="AD5" s="160" t="s">
        <v>7</v>
      </c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162"/>
    </row>
    <row r="6" spans="1:50" ht="13.5" customHeight="1">
      <c r="A6" s="163"/>
      <c r="B6" s="164"/>
      <c r="C6" s="165"/>
      <c r="D6" s="166"/>
      <c r="E6" s="167" t="s">
        <v>67</v>
      </c>
      <c r="F6" s="168"/>
      <c r="G6" s="168"/>
      <c r="H6" s="168"/>
      <c r="I6" s="169"/>
      <c r="J6" s="167" t="s">
        <v>68</v>
      </c>
      <c r="K6" s="168"/>
      <c r="L6" s="168"/>
      <c r="M6" s="168"/>
      <c r="N6" s="169"/>
      <c r="O6" s="167" t="s">
        <v>69</v>
      </c>
      <c r="P6" s="168"/>
      <c r="Q6" s="168"/>
      <c r="R6" s="168"/>
      <c r="S6" s="169"/>
      <c r="T6" s="164"/>
      <c r="U6" s="165"/>
      <c r="V6" s="165"/>
      <c r="W6" s="165"/>
      <c r="X6" s="165"/>
      <c r="Y6" s="166"/>
      <c r="Z6" s="170"/>
      <c r="AA6" s="170"/>
      <c r="AB6" s="170"/>
      <c r="AC6" s="170"/>
      <c r="AD6" s="171" t="s">
        <v>70</v>
      </c>
      <c r="AE6" s="172"/>
      <c r="AF6" s="172"/>
      <c r="AG6" s="173"/>
      <c r="AH6" s="174" t="s">
        <v>71</v>
      </c>
      <c r="AI6" s="175"/>
      <c r="AJ6" s="175"/>
      <c r="AK6" s="175"/>
      <c r="AL6" s="175"/>
      <c r="AM6" s="176"/>
      <c r="AN6" s="174" t="s">
        <v>72</v>
      </c>
      <c r="AO6" s="175"/>
      <c r="AP6" s="175"/>
      <c r="AQ6" s="177"/>
      <c r="AR6" s="178" t="s">
        <v>73</v>
      </c>
      <c r="AS6" s="175"/>
      <c r="AT6" s="177"/>
      <c r="AU6" s="178" t="s">
        <v>74</v>
      </c>
      <c r="AV6" s="175"/>
      <c r="AW6" s="176"/>
    </row>
    <row r="7" spans="1:50">
      <c r="A7" s="163"/>
      <c r="B7" s="179"/>
      <c r="C7" s="180"/>
      <c r="D7" s="181"/>
      <c r="E7" s="179"/>
      <c r="F7" s="180"/>
      <c r="G7" s="180"/>
      <c r="H7" s="180"/>
      <c r="I7" s="181"/>
      <c r="J7" s="179"/>
      <c r="K7" s="180"/>
      <c r="L7" s="180"/>
      <c r="M7" s="180"/>
      <c r="N7" s="181"/>
      <c r="O7" s="179"/>
      <c r="P7" s="180"/>
      <c r="Q7" s="180"/>
      <c r="R7" s="180"/>
      <c r="S7" s="181"/>
      <c r="T7" s="179"/>
      <c r="U7" s="180"/>
      <c r="V7" s="180"/>
      <c r="W7" s="180"/>
      <c r="X7" s="180"/>
      <c r="Y7" s="181"/>
      <c r="Z7" s="182"/>
      <c r="AA7" s="182"/>
      <c r="AB7" s="182"/>
      <c r="AC7" s="182"/>
      <c r="AD7" s="183"/>
      <c r="AE7" s="184"/>
      <c r="AF7" s="184"/>
      <c r="AG7" s="185"/>
      <c r="AH7" s="186"/>
      <c r="AI7" s="187"/>
      <c r="AJ7" s="187"/>
      <c r="AK7" s="187"/>
      <c r="AL7" s="187"/>
      <c r="AM7" s="188"/>
      <c r="AN7" s="186"/>
      <c r="AO7" s="187"/>
      <c r="AP7" s="187"/>
      <c r="AQ7" s="189"/>
      <c r="AR7" s="190"/>
      <c r="AS7" s="187"/>
      <c r="AT7" s="189"/>
      <c r="AU7" s="190"/>
      <c r="AV7" s="187"/>
      <c r="AW7" s="188"/>
    </row>
    <row r="8" spans="1:50" ht="14.1" customHeight="1">
      <c r="A8" s="191" t="s">
        <v>75</v>
      </c>
      <c r="B8" s="192">
        <v>58</v>
      </c>
      <c r="C8" s="193"/>
      <c r="D8" s="194"/>
      <c r="E8" s="195">
        <v>1801</v>
      </c>
      <c r="F8" s="196"/>
      <c r="G8" s="196"/>
      <c r="H8" s="196"/>
      <c r="I8" s="197"/>
      <c r="J8" s="195">
        <v>1793</v>
      </c>
      <c r="K8" s="196">
        <v>1793</v>
      </c>
      <c r="L8" s="196">
        <v>1793</v>
      </c>
      <c r="M8" s="196">
        <v>1793</v>
      </c>
      <c r="N8" s="197">
        <v>1793</v>
      </c>
      <c r="O8" s="195">
        <v>8</v>
      </c>
      <c r="P8" s="196"/>
      <c r="Q8" s="196"/>
      <c r="R8" s="196"/>
      <c r="S8" s="197"/>
      <c r="T8" s="195">
        <v>526437</v>
      </c>
      <c r="U8" s="196"/>
      <c r="V8" s="196"/>
      <c r="W8" s="196"/>
      <c r="X8" s="196"/>
      <c r="Y8" s="197"/>
      <c r="Z8" s="192">
        <v>1328149</v>
      </c>
      <c r="AA8" s="193"/>
      <c r="AB8" s="193"/>
      <c r="AC8" s="194"/>
      <c r="AD8" s="192">
        <v>2327425</v>
      </c>
      <c r="AE8" s="193"/>
      <c r="AF8" s="193"/>
      <c r="AG8" s="198"/>
      <c r="AH8" s="199">
        <v>2113818</v>
      </c>
      <c r="AI8" s="200">
        <v>2113818</v>
      </c>
      <c r="AJ8" s="200">
        <v>2113818</v>
      </c>
      <c r="AK8" s="200">
        <v>2113818</v>
      </c>
      <c r="AL8" s="200">
        <v>2113818</v>
      </c>
      <c r="AM8" s="201">
        <v>2113818</v>
      </c>
      <c r="AN8" s="195">
        <v>137684</v>
      </c>
      <c r="AO8" s="196"/>
      <c r="AP8" s="196"/>
      <c r="AQ8" s="202"/>
      <c r="AR8" s="203">
        <v>75905</v>
      </c>
      <c r="AS8" s="193"/>
      <c r="AT8" s="198"/>
      <c r="AU8" s="204">
        <v>18</v>
      </c>
      <c r="AV8" s="204"/>
      <c r="AW8" s="205"/>
    </row>
    <row r="9" spans="1:50" s="209" customFormat="1" ht="14.1" customHeight="1">
      <c r="A9" s="191" t="s">
        <v>76</v>
      </c>
      <c r="B9" s="192">
        <v>58</v>
      </c>
      <c r="C9" s="193"/>
      <c r="D9" s="194"/>
      <c r="E9" s="192">
        <v>1902</v>
      </c>
      <c r="F9" s="193"/>
      <c r="G9" s="193"/>
      <c r="H9" s="193"/>
      <c r="I9" s="194"/>
      <c r="J9" s="192">
        <v>1905</v>
      </c>
      <c r="K9" s="193">
        <v>1905</v>
      </c>
      <c r="L9" s="193">
        <v>1905</v>
      </c>
      <c r="M9" s="193">
        <v>1905</v>
      </c>
      <c r="N9" s="194">
        <v>1905</v>
      </c>
      <c r="O9" s="192">
        <v>5</v>
      </c>
      <c r="P9" s="193"/>
      <c r="Q9" s="193"/>
      <c r="R9" s="193"/>
      <c r="S9" s="194"/>
      <c r="T9" s="192">
        <v>621144</v>
      </c>
      <c r="U9" s="193"/>
      <c r="V9" s="193"/>
      <c r="W9" s="193"/>
      <c r="X9" s="193"/>
      <c r="Y9" s="194"/>
      <c r="Z9" s="192">
        <v>1674969</v>
      </c>
      <c r="AA9" s="193"/>
      <c r="AB9" s="193"/>
      <c r="AC9" s="194"/>
      <c r="AD9" s="192">
        <v>3023253</v>
      </c>
      <c r="AE9" s="193"/>
      <c r="AF9" s="193"/>
      <c r="AG9" s="198"/>
      <c r="AH9" s="206">
        <v>2553381</v>
      </c>
      <c r="AI9" s="207">
        <v>2553381</v>
      </c>
      <c r="AJ9" s="207">
        <v>2553381</v>
      </c>
      <c r="AK9" s="207">
        <v>2553381</v>
      </c>
      <c r="AL9" s="207">
        <v>2553381</v>
      </c>
      <c r="AM9" s="208">
        <v>2553381</v>
      </c>
      <c r="AN9" s="192">
        <v>305365</v>
      </c>
      <c r="AO9" s="193"/>
      <c r="AP9" s="193"/>
      <c r="AQ9" s="198"/>
      <c r="AR9" s="203">
        <v>164486</v>
      </c>
      <c r="AS9" s="193"/>
      <c r="AT9" s="198"/>
      <c r="AU9" s="204">
        <v>21</v>
      </c>
      <c r="AV9" s="204"/>
      <c r="AW9" s="205"/>
    </row>
    <row r="10" spans="1:50" s="209" customFormat="1" ht="14.1" customHeight="1">
      <c r="A10" s="191" t="s">
        <v>77</v>
      </c>
      <c r="B10" s="192">
        <v>53</v>
      </c>
      <c r="C10" s="193"/>
      <c r="D10" s="194"/>
      <c r="E10" s="192">
        <v>1620</v>
      </c>
      <c r="F10" s="193"/>
      <c r="G10" s="193"/>
      <c r="H10" s="193"/>
      <c r="I10" s="194"/>
      <c r="J10" s="192">
        <v>1614</v>
      </c>
      <c r="K10" s="193">
        <v>1614</v>
      </c>
      <c r="L10" s="193">
        <v>1614</v>
      </c>
      <c r="M10" s="193">
        <v>1614</v>
      </c>
      <c r="N10" s="194">
        <v>1614</v>
      </c>
      <c r="O10" s="192">
        <v>6</v>
      </c>
      <c r="P10" s="193"/>
      <c r="Q10" s="193"/>
      <c r="R10" s="193"/>
      <c r="S10" s="194"/>
      <c r="T10" s="192">
        <v>531121</v>
      </c>
      <c r="U10" s="193"/>
      <c r="V10" s="193"/>
      <c r="W10" s="193"/>
      <c r="X10" s="193"/>
      <c r="Y10" s="194"/>
      <c r="Z10" s="192">
        <v>1213541</v>
      </c>
      <c r="AA10" s="193"/>
      <c r="AB10" s="193"/>
      <c r="AC10" s="194"/>
      <c r="AD10" s="192">
        <v>2611835</v>
      </c>
      <c r="AE10" s="193"/>
      <c r="AF10" s="193"/>
      <c r="AG10" s="198"/>
      <c r="AH10" s="206">
        <v>2394973</v>
      </c>
      <c r="AI10" s="207">
        <v>2394973</v>
      </c>
      <c r="AJ10" s="207">
        <v>2394973</v>
      </c>
      <c r="AK10" s="207">
        <v>2394973</v>
      </c>
      <c r="AL10" s="207">
        <v>2394973</v>
      </c>
      <c r="AM10" s="208">
        <v>2394973</v>
      </c>
      <c r="AN10" s="192">
        <v>88947</v>
      </c>
      <c r="AO10" s="193"/>
      <c r="AP10" s="193"/>
      <c r="AQ10" s="198"/>
      <c r="AR10" s="203">
        <v>127900</v>
      </c>
      <c r="AS10" s="193"/>
      <c r="AT10" s="198"/>
      <c r="AU10" s="204">
        <v>15</v>
      </c>
      <c r="AV10" s="204"/>
      <c r="AW10" s="205"/>
    </row>
    <row r="11" spans="1:50" s="209" customFormat="1" ht="14.1" customHeight="1">
      <c r="A11" s="191" t="s">
        <v>78</v>
      </c>
      <c r="B11" s="192">
        <v>52</v>
      </c>
      <c r="C11" s="193"/>
      <c r="D11" s="194"/>
      <c r="E11" s="192">
        <v>1636</v>
      </c>
      <c r="F11" s="193"/>
      <c r="G11" s="193"/>
      <c r="H11" s="193"/>
      <c r="I11" s="194"/>
      <c r="J11" s="192">
        <v>1630</v>
      </c>
      <c r="K11" s="193">
        <v>1630</v>
      </c>
      <c r="L11" s="193">
        <v>1630</v>
      </c>
      <c r="M11" s="193">
        <v>1630</v>
      </c>
      <c r="N11" s="194">
        <v>1630</v>
      </c>
      <c r="O11" s="192">
        <v>6</v>
      </c>
      <c r="P11" s="193"/>
      <c r="Q11" s="193"/>
      <c r="R11" s="193"/>
      <c r="S11" s="194"/>
      <c r="T11" s="192">
        <v>528219</v>
      </c>
      <c r="U11" s="193"/>
      <c r="V11" s="193"/>
      <c r="W11" s="193"/>
      <c r="X11" s="193"/>
      <c r="Y11" s="194"/>
      <c r="Z11" s="192">
        <v>1198200</v>
      </c>
      <c r="AA11" s="193"/>
      <c r="AB11" s="193"/>
      <c r="AC11" s="194"/>
      <c r="AD11" s="192">
        <v>2633760</v>
      </c>
      <c r="AE11" s="193"/>
      <c r="AF11" s="193"/>
      <c r="AG11" s="198"/>
      <c r="AH11" s="206">
        <v>2306005</v>
      </c>
      <c r="AI11" s="207">
        <v>2306005</v>
      </c>
      <c r="AJ11" s="207">
        <v>2306005</v>
      </c>
      <c r="AK11" s="207">
        <v>2306005</v>
      </c>
      <c r="AL11" s="207">
        <v>2306005</v>
      </c>
      <c r="AM11" s="208">
        <v>2306005</v>
      </c>
      <c r="AN11" s="192">
        <v>142989</v>
      </c>
      <c r="AO11" s="193"/>
      <c r="AP11" s="193"/>
      <c r="AQ11" s="198"/>
      <c r="AR11" s="203">
        <v>184759</v>
      </c>
      <c r="AS11" s="193"/>
      <c r="AT11" s="198"/>
      <c r="AU11" s="204">
        <v>7</v>
      </c>
      <c r="AV11" s="204"/>
      <c r="AW11" s="205"/>
    </row>
    <row r="12" spans="1:50" s="209" customFormat="1" ht="14.1" customHeight="1">
      <c r="A12" s="191" t="s">
        <v>79</v>
      </c>
      <c r="B12" s="192">
        <v>50</v>
      </c>
      <c r="C12" s="193"/>
      <c r="D12" s="194"/>
      <c r="E12" s="192">
        <v>1612</v>
      </c>
      <c r="F12" s="193"/>
      <c r="G12" s="193"/>
      <c r="H12" s="193"/>
      <c r="I12" s="194"/>
      <c r="J12" s="192">
        <v>1608</v>
      </c>
      <c r="K12" s="193">
        <v>1608</v>
      </c>
      <c r="L12" s="193">
        <v>1608</v>
      </c>
      <c r="M12" s="193">
        <v>1608</v>
      </c>
      <c r="N12" s="194">
        <v>1608</v>
      </c>
      <c r="O12" s="192">
        <v>4</v>
      </c>
      <c r="P12" s="193"/>
      <c r="Q12" s="193"/>
      <c r="R12" s="193"/>
      <c r="S12" s="194"/>
      <c r="T12" s="192">
        <v>550359</v>
      </c>
      <c r="U12" s="193"/>
      <c r="V12" s="193"/>
      <c r="W12" s="193"/>
      <c r="X12" s="193"/>
      <c r="Y12" s="194"/>
      <c r="Z12" s="192">
        <v>1496187</v>
      </c>
      <c r="AA12" s="193"/>
      <c r="AB12" s="193"/>
      <c r="AC12" s="194"/>
      <c r="AD12" s="192">
        <v>2953593</v>
      </c>
      <c r="AE12" s="193"/>
      <c r="AF12" s="193"/>
      <c r="AG12" s="198"/>
      <c r="AH12" s="206">
        <v>2668601</v>
      </c>
      <c r="AI12" s="207">
        <v>2668601</v>
      </c>
      <c r="AJ12" s="207">
        <v>2668601</v>
      </c>
      <c r="AK12" s="207">
        <v>2668601</v>
      </c>
      <c r="AL12" s="207">
        <v>2668601</v>
      </c>
      <c r="AM12" s="208">
        <v>2668601</v>
      </c>
      <c r="AN12" s="192">
        <v>117813</v>
      </c>
      <c r="AO12" s="193"/>
      <c r="AP12" s="193"/>
      <c r="AQ12" s="198"/>
      <c r="AR12" s="203">
        <v>167036</v>
      </c>
      <c r="AS12" s="193"/>
      <c r="AT12" s="198"/>
      <c r="AU12" s="204">
        <v>143</v>
      </c>
      <c r="AV12" s="204"/>
      <c r="AW12" s="205"/>
    </row>
    <row r="13" spans="1:50" s="209" customFormat="1" ht="14.1" customHeight="1">
      <c r="A13" s="191" t="s">
        <v>80</v>
      </c>
      <c r="B13" s="192">
        <v>47</v>
      </c>
      <c r="C13" s="193"/>
      <c r="D13" s="194"/>
      <c r="E13" s="192">
        <v>1217</v>
      </c>
      <c r="F13" s="193"/>
      <c r="G13" s="193"/>
      <c r="H13" s="193"/>
      <c r="I13" s="194"/>
      <c r="J13" s="192">
        <v>1212</v>
      </c>
      <c r="K13" s="193">
        <v>1212</v>
      </c>
      <c r="L13" s="193">
        <v>1212</v>
      </c>
      <c r="M13" s="193">
        <v>1212</v>
      </c>
      <c r="N13" s="194">
        <v>1212</v>
      </c>
      <c r="O13" s="192">
        <v>5</v>
      </c>
      <c r="P13" s="193"/>
      <c r="Q13" s="193"/>
      <c r="R13" s="193"/>
      <c r="S13" s="194"/>
      <c r="T13" s="192">
        <v>495796</v>
      </c>
      <c r="U13" s="193"/>
      <c r="V13" s="193"/>
      <c r="W13" s="193"/>
      <c r="X13" s="193"/>
      <c r="Y13" s="194"/>
      <c r="Z13" s="192">
        <v>1506982</v>
      </c>
      <c r="AA13" s="193"/>
      <c r="AB13" s="193"/>
      <c r="AC13" s="194"/>
      <c r="AD13" s="192">
        <v>2865704</v>
      </c>
      <c r="AE13" s="193"/>
      <c r="AF13" s="193"/>
      <c r="AG13" s="198"/>
      <c r="AH13" s="206">
        <v>2686285</v>
      </c>
      <c r="AI13" s="207">
        <v>2686285</v>
      </c>
      <c r="AJ13" s="207">
        <v>2686285</v>
      </c>
      <c r="AK13" s="207">
        <v>2686285</v>
      </c>
      <c r="AL13" s="207">
        <v>2686285</v>
      </c>
      <c r="AM13" s="208">
        <v>2686285</v>
      </c>
      <c r="AN13" s="192">
        <v>92378</v>
      </c>
      <c r="AO13" s="193"/>
      <c r="AP13" s="193"/>
      <c r="AQ13" s="198"/>
      <c r="AR13" s="203">
        <v>87018</v>
      </c>
      <c r="AS13" s="193"/>
      <c r="AT13" s="198"/>
      <c r="AU13" s="210">
        <v>23</v>
      </c>
      <c r="AV13" s="207"/>
      <c r="AW13" s="208"/>
    </row>
    <row r="14" spans="1:50" s="209" customFormat="1" ht="14.1" customHeight="1">
      <c r="A14" s="211" t="s">
        <v>81</v>
      </c>
      <c r="B14" s="212">
        <v>47</v>
      </c>
      <c r="C14" s="213"/>
      <c r="D14" s="214"/>
      <c r="E14" s="212">
        <v>1694</v>
      </c>
      <c r="F14" s="213"/>
      <c r="G14" s="213"/>
      <c r="H14" s="213"/>
      <c r="I14" s="214"/>
      <c r="J14" s="212">
        <v>1691</v>
      </c>
      <c r="K14" s="213">
        <v>1691</v>
      </c>
      <c r="L14" s="213">
        <v>1691</v>
      </c>
      <c r="M14" s="213">
        <v>1691</v>
      </c>
      <c r="N14" s="214">
        <v>1691</v>
      </c>
      <c r="O14" s="212">
        <v>3</v>
      </c>
      <c r="P14" s="213"/>
      <c r="Q14" s="213"/>
      <c r="R14" s="213"/>
      <c r="S14" s="214"/>
      <c r="T14" s="212">
        <v>550398</v>
      </c>
      <c r="U14" s="213"/>
      <c r="V14" s="213"/>
      <c r="W14" s="213"/>
      <c r="X14" s="213"/>
      <c r="Y14" s="214"/>
      <c r="Z14" s="212">
        <v>1680407</v>
      </c>
      <c r="AA14" s="213"/>
      <c r="AB14" s="213"/>
      <c r="AC14" s="214"/>
      <c r="AD14" s="212">
        <v>3200528</v>
      </c>
      <c r="AE14" s="213"/>
      <c r="AF14" s="213"/>
      <c r="AG14" s="215"/>
      <c r="AH14" s="216">
        <v>2952834</v>
      </c>
      <c r="AI14" s="217">
        <v>2952834</v>
      </c>
      <c r="AJ14" s="217">
        <v>2952834</v>
      </c>
      <c r="AK14" s="217">
        <v>2952834</v>
      </c>
      <c r="AL14" s="217">
        <v>2952834</v>
      </c>
      <c r="AM14" s="218">
        <v>2952834</v>
      </c>
      <c r="AN14" s="212">
        <v>105133</v>
      </c>
      <c r="AO14" s="213"/>
      <c r="AP14" s="213"/>
      <c r="AQ14" s="215"/>
      <c r="AR14" s="219">
        <v>142538</v>
      </c>
      <c r="AS14" s="213"/>
      <c r="AT14" s="215"/>
      <c r="AU14" s="220">
        <v>23</v>
      </c>
      <c r="AV14" s="220"/>
      <c r="AW14" s="221"/>
    </row>
    <row r="15" spans="1:50" s="223" customFormat="1" ht="12" customHeight="1">
      <c r="A15" s="222" t="s">
        <v>82</v>
      </c>
      <c r="B15" s="222"/>
      <c r="C15" s="222"/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AX15" s="143"/>
    </row>
    <row r="16" spans="1:50" s="226" customFormat="1" ht="9.75" customHeight="1">
      <c r="A16" s="224" t="s">
        <v>83</v>
      </c>
      <c r="B16" s="224"/>
      <c r="C16" s="224"/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  <c r="X16" s="224"/>
      <c r="Y16" s="224"/>
      <c r="Z16" s="225"/>
      <c r="AA16" s="225"/>
      <c r="AB16" s="225"/>
      <c r="AC16" s="225"/>
      <c r="AD16" s="225"/>
      <c r="AE16" s="225"/>
      <c r="AF16" s="225"/>
      <c r="AG16" s="225"/>
      <c r="AH16" s="225"/>
      <c r="AI16" s="225"/>
      <c r="AJ16" s="225"/>
      <c r="AK16" s="225"/>
      <c r="AL16" s="225"/>
      <c r="AM16" s="225"/>
      <c r="AN16" s="225"/>
      <c r="AO16" s="225"/>
      <c r="AP16" s="225"/>
      <c r="AQ16" s="225"/>
      <c r="AR16" s="225"/>
      <c r="AS16" s="225"/>
      <c r="AT16" s="225"/>
      <c r="AU16" s="225"/>
      <c r="AV16" s="225"/>
      <c r="AW16" s="225"/>
      <c r="AX16" s="143"/>
    </row>
    <row r="17" spans="1:50" ht="9.75" customHeight="1">
      <c r="A17" s="227" t="s">
        <v>23</v>
      </c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8"/>
      <c r="AA17" s="228"/>
      <c r="AB17" s="228"/>
      <c r="AC17" s="228"/>
      <c r="AD17" s="228"/>
      <c r="AE17" s="228"/>
      <c r="AF17" s="228"/>
      <c r="AG17" s="228"/>
      <c r="AH17" s="228"/>
      <c r="AI17" s="228"/>
      <c r="AJ17" s="228"/>
      <c r="AK17" s="228"/>
      <c r="AL17" s="228"/>
      <c r="AM17" s="228"/>
      <c r="AN17" s="228"/>
      <c r="AO17" s="228"/>
      <c r="AP17" s="228"/>
      <c r="AQ17" s="228"/>
      <c r="AR17" s="228"/>
      <c r="AS17" s="228"/>
      <c r="AT17" s="228"/>
      <c r="AU17" s="228"/>
      <c r="AV17" s="228"/>
      <c r="AW17" s="228"/>
    </row>
    <row r="18" spans="1:50" ht="9.75" customHeight="1">
      <c r="A18" s="227" t="s">
        <v>84</v>
      </c>
      <c r="B18" s="227"/>
      <c r="C18" s="227"/>
      <c r="D18" s="227"/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8"/>
      <c r="AA18" s="228"/>
      <c r="AB18" s="228"/>
      <c r="AC18" s="228"/>
      <c r="AD18" s="228"/>
      <c r="AE18" s="228"/>
      <c r="AF18" s="228"/>
      <c r="AG18" s="228"/>
      <c r="AH18" s="228"/>
      <c r="AI18" s="228"/>
      <c r="AJ18" s="228"/>
      <c r="AK18" s="228"/>
      <c r="AL18" s="228"/>
      <c r="AM18" s="228"/>
      <c r="AN18" s="228"/>
      <c r="AO18" s="228"/>
      <c r="AP18" s="228"/>
      <c r="AQ18" s="228"/>
      <c r="AR18" s="228"/>
      <c r="AS18" s="228"/>
      <c r="AT18" s="228"/>
      <c r="AU18" s="228"/>
      <c r="AV18" s="228"/>
      <c r="AW18" s="228"/>
    </row>
    <row r="19" spans="1:50" ht="9.75" customHeight="1">
      <c r="A19" s="227" t="s">
        <v>85</v>
      </c>
      <c r="B19" s="227"/>
      <c r="C19" s="227"/>
      <c r="D19" s="227"/>
      <c r="E19" s="227"/>
      <c r="F19" s="227"/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27"/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228"/>
      <c r="AM19" s="228"/>
      <c r="AN19" s="228"/>
      <c r="AO19" s="228"/>
      <c r="AP19" s="228"/>
      <c r="AQ19" s="228"/>
      <c r="AR19" s="228"/>
      <c r="AS19" s="228"/>
      <c r="AT19" s="228"/>
      <c r="AU19" s="228"/>
      <c r="AV19" s="228"/>
      <c r="AW19" s="228"/>
    </row>
    <row r="20" spans="1:50" s="54" customFormat="1" ht="9.75" customHeight="1">
      <c r="A20" s="224" t="s">
        <v>86</v>
      </c>
      <c r="B20" s="224"/>
      <c r="C20" s="224"/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S20" s="224"/>
      <c r="T20" s="224"/>
      <c r="U20" s="224"/>
      <c r="V20" s="224"/>
      <c r="W20" s="224"/>
      <c r="X20" s="224"/>
      <c r="Y20" s="224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  <c r="AJ20" s="229"/>
      <c r="AK20" s="229"/>
      <c r="AL20" s="229"/>
      <c r="AM20" s="229"/>
      <c r="AN20" s="229"/>
      <c r="AO20" s="229"/>
      <c r="AP20" s="229"/>
      <c r="AQ20" s="229"/>
      <c r="AR20" s="229"/>
      <c r="AS20" s="229"/>
      <c r="AT20" s="229"/>
      <c r="AU20" s="229"/>
      <c r="AV20" s="229"/>
      <c r="AW20" s="229"/>
      <c r="AX20" s="47"/>
    </row>
    <row r="21" spans="1:50" ht="9.75" customHeight="1">
      <c r="A21" s="227" t="s">
        <v>87</v>
      </c>
      <c r="B21" s="227"/>
      <c r="C21" s="227"/>
      <c r="D21" s="227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  <c r="AJ21" s="229"/>
      <c r="AK21" s="229"/>
      <c r="AL21" s="229"/>
      <c r="AM21" s="229"/>
      <c r="AN21" s="229"/>
      <c r="AO21" s="229"/>
      <c r="AP21" s="229"/>
      <c r="AQ21" s="229"/>
      <c r="AR21" s="229"/>
      <c r="AS21" s="229"/>
      <c r="AT21" s="229"/>
      <c r="AU21" s="229"/>
      <c r="AV21" s="229"/>
      <c r="AW21" s="229"/>
    </row>
    <row r="22" spans="1:50" s="147" customFormat="1" ht="12" customHeight="1">
      <c r="A22" s="230"/>
      <c r="B22" s="231"/>
      <c r="C22" s="231"/>
      <c r="D22" s="232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232"/>
      <c r="U22" s="148"/>
      <c r="X22" s="149"/>
      <c r="Y22" s="148" t="s">
        <v>88</v>
      </c>
      <c r="Z22" s="149" t="s">
        <v>89</v>
      </c>
      <c r="AC22" s="232"/>
      <c r="AD22" s="232"/>
      <c r="AE22" s="231"/>
      <c r="AX22" s="143"/>
    </row>
    <row r="23" spans="1:50" s="150" customFormat="1" ht="11.45" customHeight="1" thickBot="1">
      <c r="T23" s="233"/>
      <c r="U23" s="233"/>
      <c r="V23" s="233"/>
      <c r="W23" s="233"/>
      <c r="X23" s="233"/>
      <c r="Y23" s="233"/>
      <c r="Z23" s="233"/>
      <c r="AA23" s="234"/>
      <c r="AB23" s="234"/>
      <c r="AM23" s="151" t="s">
        <v>90</v>
      </c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43"/>
    </row>
    <row r="24" spans="1:50">
      <c r="A24" s="235" t="s">
        <v>91</v>
      </c>
      <c r="B24" s="236" t="s">
        <v>5</v>
      </c>
      <c r="C24" s="237"/>
      <c r="D24" s="237"/>
      <c r="E24" s="237"/>
      <c r="F24" s="237"/>
      <c r="G24" s="237"/>
      <c r="H24" s="237"/>
      <c r="I24" s="237"/>
      <c r="J24" s="237"/>
      <c r="K24" s="237"/>
      <c r="L24" s="237"/>
      <c r="M24" s="238"/>
      <c r="N24" s="236" t="s">
        <v>6</v>
      </c>
      <c r="O24" s="237"/>
      <c r="P24" s="237"/>
      <c r="Q24" s="237"/>
      <c r="R24" s="237"/>
      <c r="S24" s="237"/>
      <c r="T24" s="237"/>
      <c r="U24" s="237"/>
      <c r="V24" s="237"/>
      <c r="W24" s="237"/>
      <c r="X24" s="237"/>
      <c r="Y24" s="238"/>
      <c r="Z24" s="236" t="s">
        <v>92</v>
      </c>
      <c r="AA24" s="237"/>
      <c r="AB24" s="237"/>
      <c r="AC24" s="237"/>
      <c r="AD24" s="237"/>
      <c r="AE24" s="237"/>
      <c r="AF24" s="237"/>
      <c r="AG24" s="237"/>
      <c r="AH24" s="237"/>
      <c r="AI24" s="237"/>
      <c r="AJ24" s="237"/>
      <c r="AK24" s="238"/>
      <c r="AL24" s="236" t="s">
        <v>93</v>
      </c>
      <c r="AM24" s="237"/>
      <c r="AN24" s="237"/>
      <c r="AO24" s="237"/>
      <c r="AP24" s="237"/>
      <c r="AQ24" s="237"/>
      <c r="AR24" s="237"/>
      <c r="AS24" s="237"/>
      <c r="AT24" s="237"/>
      <c r="AU24" s="237"/>
      <c r="AV24" s="237"/>
      <c r="AW24" s="238"/>
    </row>
    <row r="25" spans="1:50">
      <c r="A25" s="239"/>
      <c r="B25" s="179" t="s">
        <v>94</v>
      </c>
      <c r="C25" s="180"/>
      <c r="D25" s="240"/>
      <c r="E25" s="180" t="s">
        <v>95</v>
      </c>
      <c r="F25" s="180"/>
      <c r="G25" s="240"/>
      <c r="H25" s="180" t="s">
        <v>96</v>
      </c>
      <c r="I25" s="180"/>
      <c r="J25" s="240"/>
      <c r="K25" s="180" t="s">
        <v>97</v>
      </c>
      <c r="L25" s="180"/>
      <c r="M25" s="181"/>
      <c r="N25" s="179" t="s">
        <v>94</v>
      </c>
      <c r="O25" s="180"/>
      <c r="P25" s="240"/>
      <c r="Q25" s="180" t="s">
        <v>95</v>
      </c>
      <c r="R25" s="180"/>
      <c r="S25" s="240"/>
      <c r="T25" s="180" t="s">
        <v>96</v>
      </c>
      <c r="U25" s="180"/>
      <c r="V25" s="240"/>
      <c r="W25" s="180" t="s">
        <v>97</v>
      </c>
      <c r="X25" s="180"/>
      <c r="Y25" s="181"/>
      <c r="Z25" s="179" t="s">
        <v>94</v>
      </c>
      <c r="AA25" s="180"/>
      <c r="AB25" s="240"/>
      <c r="AC25" s="180" t="s">
        <v>95</v>
      </c>
      <c r="AD25" s="180"/>
      <c r="AE25" s="240"/>
      <c r="AF25" s="180" t="s">
        <v>96</v>
      </c>
      <c r="AG25" s="180"/>
      <c r="AH25" s="240"/>
      <c r="AI25" s="180" t="s">
        <v>97</v>
      </c>
      <c r="AJ25" s="180"/>
      <c r="AK25" s="181"/>
      <c r="AL25" s="179" t="s">
        <v>94</v>
      </c>
      <c r="AM25" s="180"/>
      <c r="AN25" s="240"/>
      <c r="AO25" s="180" t="s">
        <v>95</v>
      </c>
      <c r="AP25" s="180"/>
      <c r="AQ25" s="240"/>
      <c r="AR25" s="180" t="s">
        <v>96</v>
      </c>
      <c r="AS25" s="180"/>
      <c r="AT25" s="240"/>
      <c r="AU25" s="180" t="s">
        <v>97</v>
      </c>
      <c r="AV25" s="180"/>
      <c r="AW25" s="181"/>
    </row>
    <row r="26" spans="1:50" ht="14.1" customHeight="1">
      <c r="A26" s="241" t="s">
        <v>10</v>
      </c>
      <c r="B26" s="242">
        <v>2931</v>
      </c>
      <c r="C26" s="243"/>
      <c r="D26" s="244"/>
      <c r="E26" s="243">
        <v>2861</v>
      </c>
      <c r="F26" s="243"/>
      <c r="G26" s="244"/>
      <c r="H26" s="245">
        <f>E26-B26</f>
        <v>-70</v>
      </c>
      <c r="I26" s="246"/>
      <c r="J26" s="247"/>
      <c r="K26" s="248">
        <f>(E26-B26)/B26*100</f>
        <v>-2.3882633913340157</v>
      </c>
      <c r="L26" s="249"/>
      <c r="M26" s="249"/>
      <c r="N26" s="250">
        <v>95083</v>
      </c>
      <c r="O26" s="250"/>
      <c r="P26" s="251"/>
      <c r="Q26" s="252">
        <v>101950</v>
      </c>
      <c r="R26" s="250"/>
      <c r="S26" s="251"/>
      <c r="T26" s="252">
        <f>Q26-N26</f>
        <v>6867</v>
      </c>
      <c r="U26" s="250"/>
      <c r="V26" s="251"/>
      <c r="W26" s="248">
        <f>(Q26-N26)/N26*100</f>
        <v>7.2221112081023939</v>
      </c>
      <c r="X26" s="249"/>
      <c r="Y26" s="249"/>
      <c r="Z26" s="253">
        <v>260194318</v>
      </c>
      <c r="AA26" s="253"/>
      <c r="AB26" s="254"/>
      <c r="AC26" s="255">
        <v>283489650</v>
      </c>
      <c r="AD26" s="253"/>
      <c r="AE26" s="254"/>
      <c r="AF26" s="255">
        <f>AC26-Z26</f>
        <v>23295332</v>
      </c>
      <c r="AG26" s="253"/>
      <c r="AH26" s="254"/>
      <c r="AI26" s="256">
        <f>(AC26-Z26)/Z26*100</f>
        <v>8.953051772637096</v>
      </c>
      <c r="AJ26" s="257"/>
      <c r="AK26" s="257"/>
      <c r="AL26" s="253">
        <v>104457477</v>
      </c>
      <c r="AM26" s="253"/>
      <c r="AN26" s="254"/>
      <c r="AO26" s="255">
        <v>114975305</v>
      </c>
      <c r="AP26" s="253"/>
      <c r="AQ26" s="254"/>
      <c r="AR26" s="252">
        <f>AO26-AL26</f>
        <v>10517828</v>
      </c>
      <c r="AS26" s="250"/>
      <c r="AT26" s="251"/>
      <c r="AU26" s="258">
        <f>(AO26-AL26)/AL26*100</f>
        <v>10.069004442831794</v>
      </c>
      <c r="AV26" s="259"/>
      <c r="AW26" s="256"/>
    </row>
    <row r="27" spans="1:50" ht="14.1" customHeight="1">
      <c r="A27" s="260" t="s">
        <v>98</v>
      </c>
      <c r="B27" s="261">
        <v>768</v>
      </c>
      <c r="C27" s="261"/>
      <c r="D27" s="262"/>
      <c r="E27" s="263">
        <v>748</v>
      </c>
      <c r="F27" s="261"/>
      <c r="G27" s="262"/>
      <c r="H27" s="263">
        <f t="shared" ref="H27:H45" si="0">E27-B27</f>
        <v>-20</v>
      </c>
      <c r="I27" s="261"/>
      <c r="J27" s="262"/>
      <c r="K27" s="264">
        <f>(E27-B27)/B27*100</f>
        <v>-2.604166666666667</v>
      </c>
      <c r="L27" s="265"/>
      <c r="M27" s="266"/>
      <c r="N27" s="261">
        <v>18913</v>
      </c>
      <c r="O27" s="261"/>
      <c r="P27" s="262"/>
      <c r="Q27" s="263">
        <v>21138</v>
      </c>
      <c r="R27" s="261"/>
      <c r="S27" s="262"/>
      <c r="T27" s="267">
        <f t="shared" ref="T27:T45" si="1">Q27-N27</f>
        <v>2225</v>
      </c>
      <c r="U27" s="268"/>
      <c r="V27" s="269"/>
      <c r="W27" s="264">
        <f t="shared" ref="W27:W45" si="2">(Q27-N27)/N27*100</f>
        <v>11.764394860677839</v>
      </c>
      <c r="X27" s="265"/>
      <c r="Y27" s="266"/>
      <c r="Z27" s="261">
        <v>41840650</v>
      </c>
      <c r="AA27" s="261"/>
      <c r="AB27" s="262"/>
      <c r="AC27" s="263">
        <v>52919295</v>
      </c>
      <c r="AD27" s="261"/>
      <c r="AE27" s="262"/>
      <c r="AF27" s="267">
        <f t="shared" ref="AF27:AF45" si="3">AC27-Z27</f>
        <v>11078645</v>
      </c>
      <c r="AG27" s="268"/>
      <c r="AH27" s="269"/>
      <c r="AI27" s="264">
        <f t="shared" ref="AI27:AI44" si="4">(AC27-Z27)/Z27*100</f>
        <v>26.478185687841847</v>
      </c>
      <c r="AJ27" s="265"/>
      <c r="AK27" s="266"/>
      <c r="AL27" s="261">
        <v>16093983</v>
      </c>
      <c r="AM27" s="261"/>
      <c r="AN27" s="262"/>
      <c r="AO27" s="263">
        <v>19904153</v>
      </c>
      <c r="AP27" s="261"/>
      <c r="AQ27" s="262"/>
      <c r="AR27" s="267">
        <f t="shared" ref="AR27:AR45" si="5">AO27-AL27</f>
        <v>3810170</v>
      </c>
      <c r="AS27" s="268"/>
      <c r="AT27" s="269"/>
      <c r="AU27" s="264">
        <f t="shared" ref="AU27:AU45" si="6">(AO27-AL27)/AL27*100</f>
        <v>23.674499966850966</v>
      </c>
      <c r="AV27" s="265"/>
      <c r="AW27" s="266"/>
    </row>
    <row r="28" spans="1:50" s="209" customFormat="1" ht="14.1" customHeight="1">
      <c r="A28" s="260" t="s">
        <v>99</v>
      </c>
      <c r="B28" s="261">
        <v>126</v>
      </c>
      <c r="C28" s="261"/>
      <c r="D28" s="262"/>
      <c r="E28" s="263">
        <v>119</v>
      </c>
      <c r="F28" s="261"/>
      <c r="G28" s="262"/>
      <c r="H28" s="263">
        <f t="shared" si="0"/>
        <v>-7</v>
      </c>
      <c r="I28" s="261"/>
      <c r="J28" s="262"/>
      <c r="K28" s="264">
        <f t="shared" ref="K28:K29" si="7">ROUND((E28-B28)/B28*100,1)</f>
        <v>-5.6</v>
      </c>
      <c r="L28" s="265"/>
      <c r="M28" s="266"/>
      <c r="N28" s="261">
        <v>3448</v>
      </c>
      <c r="O28" s="261"/>
      <c r="P28" s="262"/>
      <c r="Q28" s="263">
        <v>3571</v>
      </c>
      <c r="R28" s="261"/>
      <c r="S28" s="262"/>
      <c r="T28" s="267">
        <f t="shared" si="1"/>
        <v>123</v>
      </c>
      <c r="U28" s="268"/>
      <c r="V28" s="269"/>
      <c r="W28" s="264">
        <f t="shared" si="2"/>
        <v>3.5672853828306259</v>
      </c>
      <c r="X28" s="265"/>
      <c r="Y28" s="266"/>
      <c r="Z28" s="261">
        <v>5531613</v>
      </c>
      <c r="AA28" s="261"/>
      <c r="AB28" s="262"/>
      <c r="AC28" s="263">
        <v>6486142</v>
      </c>
      <c r="AD28" s="261"/>
      <c r="AE28" s="262"/>
      <c r="AF28" s="267">
        <f t="shared" si="3"/>
        <v>954529</v>
      </c>
      <c r="AG28" s="268"/>
      <c r="AH28" s="269"/>
      <c r="AI28" s="264">
        <f t="shared" si="4"/>
        <v>17.255889014650879</v>
      </c>
      <c r="AJ28" s="265"/>
      <c r="AK28" s="266"/>
      <c r="AL28" s="261">
        <v>2145770</v>
      </c>
      <c r="AM28" s="261"/>
      <c r="AN28" s="262"/>
      <c r="AO28" s="263">
        <v>2567837</v>
      </c>
      <c r="AP28" s="261"/>
      <c r="AQ28" s="262"/>
      <c r="AR28" s="267">
        <f>AO28-AL28</f>
        <v>422067</v>
      </c>
      <c r="AS28" s="268"/>
      <c r="AT28" s="269"/>
      <c r="AU28" s="264">
        <f t="shared" si="6"/>
        <v>19.669722290832663</v>
      </c>
      <c r="AV28" s="265"/>
      <c r="AW28" s="266"/>
    </row>
    <row r="29" spans="1:50" s="209" customFormat="1" ht="14.1" customHeight="1">
      <c r="A29" s="260" t="s">
        <v>100</v>
      </c>
      <c r="B29" s="261">
        <v>361</v>
      </c>
      <c r="C29" s="261"/>
      <c r="D29" s="262"/>
      <c r="E29" s="263">
        <v>354</v>
      </c>
      <c r="F29" s="261"/>
      <c r="G29" s="262"/>
      <c r="H29" s="263">
        <f t="shared" si="0"/>
        <v>-7</v>
      </c>
      <c r="I29" s="261"/>
      <c r="J29" s="262"/>
      <c r="K29" s="264">
        <f t="shared" si="7"/>
        <v>-1.9</v>
      </c>
      <c r="L29" s="265"/>
      <c r="M29" s="266"/>
      <c r="N29" s="261">
        <v>15342</v>
      </c>
      <c r="O29" s="261"/>
      <c r="P29" s="262"/>
      <c r="Q29" s="263">
        <v>16037</v>
      </c>
      <c r="R29" s="261"/>
      <c r="S29" s="262"/>
      <c r="T29" s="267">
        <f t="shared" si="1"/>
        <v>695</v>
      </c>
      <c r="U29" s="268"/>
      <c r="V29" s="269"/>
      <c r="W29" s="264">
        <f t="shared" si="2"/>
        <v>4.5300482336070917</v>
      </c>
      <c r="X29" s="265"/>
      <c r="Y29" s="266"/>
      <c r="Z29" s="261">
        <v>59966261</v>
      </c>
      <c r="AA29" s="261"/>
      <c r="AB29" s="262"/>
      <c r="AC29" s="263">
        <v>57699726</v>
      </c>
      <c r="AD29" s="261"/>
      <c r="AE29" s="262"/>
      <c r="AF29" s="267">
        <f t="shared" si="3"/>
        <v>-2266535</v>
      </c>
      <c r="AG29" s="268"/>
      <c r="AH29" s="269"/>
      <c r="AI29" s="264">
        <f t="shared" si="4"/>
        <v>-3.779683712479589</v>
      </c>
      <c r="AJ29" s="265"/>
      <c r="AK29" s="266"/>
      <c r="AL29" s="261">
        <v>18212447</v>
      </c>
      <c r="AM29" s="261"/>
      <c r="AN29" s="262"/>
      <c r="AO29" s="263">
        <v>15594990</v>
      </c>
      <c r="AP29" s="261"/>
      <c r="AQ29" s="262"/>
      <c r="AR29" s="267">
        <f t="shared" si="5"/>
        <v>-2617457</v>
      </c>
      <c r="AS29" s="268"/>
      <c r="AT29" s="269"/>
      <c r="AU29" s="264">
        <f t="shared" si="6"/>
        <v>-14.371802976283199</v>
      </c>
      <c r="AV29" s="265"/>
      <c r="AW29" s="266"/>
    </row>
    <row r="30" spans="1:50" s="209" customFormat="1" ht="14.1" customHeight="1">
      <c r="A30" s="260" t="s">
        <v>101</v>
      </c>
      <c r="B30" s="261">
        <v>88</v>
      </c>
      <c r="C30" s="261"/>
      <c r="D30" s="262"/>
      <c r="E30" s="263">
        <v>86</v>
      </c>
      <c r="F30" s="261"/>
      <c r="G30" s="262"/>
      <c r="H30" s="263">
        <f t="shared" si="0"/>
        <v>-2</v>
      </c>
      <c r="I30" s="261"/>
      <c r="J30" s="262"/>
      <c r="K30" s="264">
        <f t="shared" ref="K30:K45" si="8">(E30-B30)/B30*100</f>
        <v>-2.2727272727272729</v>
      </c>
      <c r="L30" s="265"/>
      <c r="M30" s="266"/>
      <c r="N30" s="261">
        <v>1225</v>
      </c>
      <c r="O30" s="261"/>
      <c r="P30" s="262"/>
      <c r="Q30" s="263">
        <v>1188</v>
      </c>
      <c r="R30" s="261"/>
      <c r="S30" s="262"/>
      <c r="T30" s="267">
        <f t="shared" si="1"/>
        <v>-37</v>
      </c>
      <c r="U30" s="268"/>
      <c r="V30" s="269"/>
      <c r="W30" s="264">
        <f t="shared" si="2"/>
        <v>-3.0204081632653064</v>
      </c>
      <c r="X30" s="265"/>
      <c r="Y30" s="266"/>
      <c r="Z30" s="261">
        <v>1662891</v>
      </c>
      <c r="AA30" s="261"/>
      <c r="AB30" s="262"/>
      <c r="AC30" s="263">
        <v>1615878</v>
      </c>
      <c r="AD30" s="261"/>
      <c r="AE30" s="262"/>
      <c r="AF30" s="267">
        <f t="shared" si="3"/>
        <v>-47013</v>
      </c>
      <c r="AG30" s="268"/>
      <c r="AH30" s="269"/>
      <c r="AI30" s="264">
        <f t="shared" si="4"/>
        <v>-2.82718470422896</v>
      </c>
      <c r="AJ30" s="265"/>
      <c r="AK30" s="266"/>
      <c r="AL30" s="261">
        <v>627725</v>
      </c>
      <c r="AM30" s="261"/>
      <c r="AN30" s="262"/>
      <c r="AO30" s="263">
        <v>837234</v>
      </c>
      <c r="AP30" s="261"/>
      <c r="AQ30" s="262"/>
      <c r="AR30" s="267">
        <f t="shared" si="5"/>
        <v>209509</v>
      </c>
      <c r="AS30" s="268"/>
      <c r="AT30" s="269"/>
      <c r="AU30" s="264">
        <f t="shared" si="6"/>
        <v>33.375920984507545</v>
      </c>
      <c r="AV30" s="265"/>
      <c r="AW30" s="266"/>
    </row>
    <row r="31" spans="1:50" s="209" customFormat="1" ht="14.1" customHeight="1">
      <c r="A31" s="260" t="s">
        <v>102</v>
      </c>
      <c r="B31" s="261">
        <v>44</v>
      </c>
      <c r="C31" s="261"/>
      <c r="D31" s="262"/>
      <c r="E31" s="263">
        <v>45</v>
      </c>
      <c r="F31" s="261"/>
      <c r="G31" s="262"/>
      <c r="H31" s="263">
        <f t="shared" si="0"/>
        <v>1</v>
      </c>
      <c r="I31" s="261"/>
      <c r="J31" s="262"/>
      <c r="K31" s="264">
        <f t="shared" si="8"/>
        <v>2.2727272727272729</v>
      </c>
      <c r="L31" s="265"/>
      <c r="M31" s="266"/>
      <c r="N31" s="261">
        <v>882</v>
      </c>
      <c r="O31" s="261"/>
      <c r="P31" s="262"/>
      <c r="Q31" s="263">
        <v>946</v>
      </c>
      <c r="R31" s="261"/>
      <c r="S31" s="262"/>
      <c r="T31" s="267">
        <f t="shared" si="1"/>
        <v>64</v>
      </c>
      <c r="U31" s="268"/>
      <c r="V31" s="269"/>
      <c r="W31" s="264">
        <f t="shared" si="2"/>
        <v>7.2562358276643995</v>
      </c>
      <c r="X31" s="265"/>
      <c r="Y31" s="266"/>
      <c r="Z31" s="261">
        <v>1040495</v>
      </c>
      <c r="AA31" s="261"/>
      <c r="AB31" s="262"/>
      <c r="AC31" s="263">
        <v>1093552</v>
      </c>
      <c r="AD31" s="261"/>
      <c r="AE31" s="262"/>
      <c r="AF31" s="267">
        <f t="shared" si="3"/>
        <v>53057</v>
      </c>
      <c r="AG31" s="268"/>
      <c r="AH31" s="269"/>
      <c r="AI31" s="264">
        <f t="shared" si="4"/>
        <v>5.0992075886957648</v>
      </c>
      <c r="AJ31" s="265"/>
      <c r="AK31" s="266"/>
      <c r="AL31" s="261">
        <v>515838</v>
      </c>
      <c r="AM31" s="261"/>
      <c r="AN31" s="262"/>
      <c r="AO31" s="263">
        <v>552384</v>
      </c>
      <c r="AP31" s="261"/>
      <c r="AQ31" s="262"/>
      <c r="AR31" s="267">
        <f t="shared" si="5"/>
        <v>36546</v>
      </c>
      <c r="AS31" s="268"/>
      <c r="AT31" s="269"/>
      <c r="AU31" s="264">
        <f t="shared" si="6"/>
        <v>7.0847824316936716</v>
      </c>
      <c r="AV31" s="265"/>
      <c r="AW31" s="266"/>
    </row>
    <row r="32" spans="1:50" ht="14.1" customHeight="1">
      <c r="A32" s="260" t="s">
        <v>103</v>
      </c>
      <c r="B32" s="261">
        <v>272</v>
      </c>
      <c r="C32" s="261"/>
      <c r="D32" s="262"/>
      <c r="E32" s="263">
        <v>272</v>
      </c>
      <c r="F32" s="261"/>
      <c r="G32" s="262"/>
      <c r="H32" s="263">
        <f t="shared" si="0"/>
        <v>0</v>
      </c>
      <c r="I32" s="261"/>
      <c r="J32" s="262"/>
      <c r="K32" s="264">
        <f t="shared" si="8"/>
        <v>0</v>
      </c>
      <c r="L32" s="265"/>
      <c r="M32" s="266"/>
      <c r="N32" s="261">
        <v>8122</v>
      </c>
      <c r="O32" s="261"/>
      <c r="P32" s="262"/>
      <c r="Q32" s="263">
        <v>8531</v>
      </c>
      <c r="R32" s="261"/>
      <c r="S32" s="262"/>
      <c r="T32" s="267">
        <f t="shared" si="1"/>
        <v>409</v>
      </c>
      <c r="U32" s="268"/>
      <c r="V32" s="269"/>
      <c r="W32" s="264">
        <f t="shared" si="2"/>
        <v>5.0357054912583106</v>
      </c>
      <c r="X32" s="265"/>
      <c r="Y32" s="266"/>
      <c r="Z32" s="261">
        <v>17063291</v>
      </c>
      <c r="AA32" s="261"/>
      <c r="AB32" s="262"/>
      <c r="AC32" s="263">
        <v>20469796</v>
      </c>
      <c r="AD32" s="261"/>
      <c r="AE32" s="262"/>
      <c r="AF32" s="267">
        <f t="shared" si="3"/>
        <v>3406505</v>
      </c>
      <c r="AG32" s="268"/>
      <c r="AH32" s="269"/>
      <c r="AI32" s="264">
        <f t="shared" si="4"/>
        <v>19.963938961130065</v>
      </c>
      <c r="AJ32" s="265"/>
      <c r="AK32" s="266"/>
      <c r="AL32" s="261">
        <v>7262876</v>
      </c>
      <c r="AM32" s="261"/>
      <c r="AN32" s="262"/>
      <c r="AO32" s="263">
        <v>9374025</v>
      </c>
      <c r="AP32" s="261"/>
      <c r="AQ32" s="262"/>
      <c r="AR32" s="267">
        <f t="shared" si="5"/>
        <v>2111149</v>
      </c>
      <c r="AS32" s="268"/>
      <c r="AT32" s="269"/>
      <c r="AU32" s="264">
        <f t="shared" si="6"/>
        <v>29.067672365602824</v>
      </c>
      <c r="AV32" s="265"/>
      <c r="AW32" s="266"/>
    </row>
    <row r="33" spans="1:50" ht="14.1" customHeight="1">
      <c r="A33" s="260" t="s">
        <v>104</v>
      </c>
      <c r="B33" s="261">
        <v>60</v>
      </c>
      <c r="C33" s="261"/>
      <c r="D33" s="262"/>
      <c r="E33" s="263">
        <v>58</v>
      </c>
      <c r="F33" s="261"/>
      <c r="G33" s="262"/>
      <c r="H33" s="263">
        <f t="shared" si="0"/>
        <v>-2</v>
      </c>
      <c r="I33" s="261"/>
      <c r="J33" s="262"/>
      <c r="K33" s="264">
        <f t="shared" si="8"/>
        <v>-3.3333333333333335</v>
      </c>
      <c r="L33" s="265"/>
      <c r="M33" s="266"/>
      <c r="N33" s="261">
        <v>2125</v>
      </c>
      <c r="O33" s="261"/>
      <c r="P33" s="262"/>
      <c r="Q33" s="263">
        <v>2322</v>
      </c>
      <c r="R33" s="261"/>
      <c r="S33" s="262"/>
      <c r="T33" s="270">
        <f t="shared" si="1"/>
        <v>197</v>
      </c>
      <c r="U33" s="271"/>
      <c r="V33" s="272"/>
      <c r="W33" s="273">
        <f t="shared" si="2"/>
        <v>9.2705882352941185</v>
      </c>
      <c r="X33" s="274"/>
      <c r="Y33" s="275"/>
      <c r="Z33" s="261">
        <v>4047179</v>
      </c>
      <c r="AA33" s="261"/>
      <c r="AB33" s="262"/>
      <c r="AC33" s="263">
        <v>4224823</v>
      </c>
      <c r="AD33" s="261"/>
      <c r="AE33" s="262"/>
      <c r="AF33" s="267">
        <f t="shared" si="3"/>
        <v>177644</v>
      </c>
      <c r="AG33" s="268"/>
      <c r="AH33" s="269"/>
      <c r="AI33" s="264">
        <f t="shared" si="4"/>
        <v>4.3893289622228222</v>
      </c>
      <c r="AJ33" s="265"/>
      <c r="AK33" s="266"/>
      <c r="AL33" s="261">
        <v>1692528</v>
      </c>
      <c r="AM33" s="261"/>
      <c r="AN33" s="262"/>
      <c r="AO33" s="263">
        <v>1774981</v>
      </c>
      <c r="AP33" s="261"/>
      <c r="AQ33" s="262"/>
      <c r="AR33" s="267">
        <f t="shared" si="5"/>
        <v>82453</v>
      </c>
      <c r="AS33" s="268"/>
      <c r="AT33" s="269"/>
      <c r="AU33" s="264">
        <f t="shared" si="6"/>
        <v>4.8715885350198045</v>
      </c>
      <c r="AV33" s="265"/>
      <c r="AW33" s="266"/>
    </row>
    <row r="34" spans="1:50" s="1" customFormat="1" ht="14.1" customHeight="1">
      <c r="A34" s="260" t="s">
        <v>105</v>
      </c>
      <c r="B34" s="261">
        <v>204</v>
      </c>
      <c r="C34" s="261"/>
      <c r="D34" s="262"/>
      <c r="E34" s="263">
        <v>195</v>
      </c>
      <c r="F34" s="261"/>
      <c r="G34" s="262"/>
      <c r="H34" s="263">
        <f t="shared" si="0"/>
        <v>-9</v>
      </c>
      <c r="I34" s="261"/>
      <c r="J34" s="262"/>
      <c r="K34" s="264">
        <f t="shared" si="8"/>
        <v>-4.4117647058823533</v>
      </c>
      <c r="L34" s="265"/>
      <c r="M34" s="266"/>
      <c r="N34" s="261">
        <v>4146</v>
      </c>
      <c r="O34" s="261"/>
      <c r="P34" s="262"/>
      <c r="Q34" s="263">
        <v>4373</v>
      </c>
      <c r="R34" s="261"/>
      <c r="S34" s="262"/>
      <c r="T34" s="267">
        <f t="shared" si="1"/>
        <v>227</v>
      </c>
      <c r="U34" s="268"/>
      <c r="V34" s="269"/>
      <c r="W34" s="264">
        <f t="shared" si="2"/>
        <v>5.4751567776169807</v>
      </c>
      <c r="X34" s="265"/>
      <c r="Y34" s="266"/>
      <c r="Z34" s="261">
        <v>11065056</v>
      </c>
      <c r="AA34" s="261"/>
      <c r="AB34" s="262"/>
      <c r="AC34" s="263">
        <v>11300431</v>
      </c>
      <c r="AD34" s="261"/>
      <c r="AE34" s="262"/>
      <c r="AF34" s="267">
        <f t="shared" si="3"/>
        <v>235375</v>
      </c>
      <c r="AG34" s="268"/>
      <c r="AH34" s="269"/>
      <c r="AI34" s="264">
        <f t="shared" si="4"/>
        <v>2.1271921262757276</v>
      </c>
      <c r="AJ34" s="265"/>
      <c r="AK34" s="266"/>
      <c r="AL34" s="261">
        <v>3220872</v>
      </c>
      <c r="AM34" s="261"/>
      <c r="AN34" s="262"/>
      <c r="AO34" s="263">
        <v>3973696</v>
      </c>
      <c r="AP34" s="261"/>
      <c r="AQ34" s="262"/>
      <c r="AR34" s="267">
        <f t="shared" si="5"/>
        <v>752824</v>
      </c>
      <c r="AS34" s="268"/>
      <c r="AT34" s="269"/>
      <c r="AU34" s="264">
        <f t="shared" si="6"/>
        <v>23.373297665973684</v>
      </c>
      <c r="AV34" s="265"/>
      <c r="AW34" s="266"/>
      <c r="AX34" s="47"/>
    </row>
    <row r="35" spans="1:50" s="1" customFormat="1" ht="14.1" customHeight="1">
      <c r="A35" s="260" t="s">
        <v>106</v>
      </c>
      <c r="B35" s="261">
        <v>391</v>
      </c>
      <c r="C35" s="261"/>
      <c r="D35" s="262"/>
      <c r="E35" s="263">
        <v>391</v>
      </c>
      <c r="F35" s="261"/>
      <c r="G35" s="262"/>
      <c r="H35" s="263">
        <f t="shared" si="0"/>
        <v>0</v>
      </c>
      <c r="I35" s="261"/>
      <c r="J35" s="262"/>
      <c r="K35" s="264">
        <f t="shared" si="8"/>
        <v>0</v>
      </c>
      <c r="L35" s="265"/>
      <c r="M35" s="266"/>
      <c r="N35" s="261">
        <v>19094</v>
      </c>
      <c r="O35" s="261"/>
      <c r="P35" s="262"/>
      <c r="Q35" s="263">
        <v>21051</v>
      </c>
      <c r="R35" s="261"/>
      <c r="S35" s="262"/>
      <c r="T35" s="267">
        <f t="shared" si="1"/>
        <v>1957</v>
      </c>
      <c r="U35" s="268"/>
      <c r="V35" s="269"/>
      <c r="W35" s="264">
        <f t="shared" si="2"/>
        <v>10.249292971614119</v>
      </c>
      <c r="X35" s="265"/>
      <c r="Y35" s="266"/>
      <c r="Z35" s="261">
        <v>49445547</v>
      </c>
      <c r="AA35" s="261"/>
      <c r="AB35" s="262"/>
      <c r="AC35" s="263">
        <v>57371888</v>
      </c>
      <c r="AD35" s="261"/>
      <c r="AE35" s="262"/>
      <c r="AF35" s="267">
        <f t="shared" si="3"/>
        <v>7926341</v>
      </c>
      <c r="AG35" s="268"/>
      <c r="AH35" s="269"/>
      <c r="AI35" s="264">
        <f t="shared" si="4"/>
        <v>16.030444561569922</v>
      </c>
      <c r="AJ35" s="265"/>
      <c r="AK35" s="266"/>
      <c r="AL35" s="261">
        <v>20692115</v>
      </c>
      <c r="AM35" s="261"/>
      <c r="AN35" s="262"/>
      <c r="AO35" s="263">
        <v>25433870</v>
      </c>
      <c r="AP35" s="261"/>
      <c r="AQ35" s="262"/>
      <c r="AR35" s="267">
        <f t="shared" si="5"/>
        <v>4741755</v>
      </c>
      <c r="AS35" s="268"/>
      <c r="AT35" s="269"/>
      <c r="AU35" s="264">
        <f t="shared" si="6"/>
        <v>22.915758007337576</v>
      </c>
      <c r="AV35" s="265"/>
      <c r="AW35" s="266"/>
      <c r="AX35" s="47"/>
    </row>
    <row r="36" spans="1:50" ht="14.1" customHeight="1">
      <c r="A36" s="260" t="s">
        <v>107</v>
      </c>
      <c r="B36" s="261">
        <v>207</v>
      </c>
      <c r="C36" s="261"/>
      <c r="D36" s="262"/>
      <c r="E36" s="263">
        <v>197</v>
      </c>
      <c r="F36" s="261"/>
      <c r="G36" s="262"/>
      <c r="H36" s="263">
        <f t="shared" si="0"/>
        <v>-10</v>
      </c>
      <c r="I36" s="261"/>
      <c r="J36" s="262"/>
      <c r="K36" s="264">
        <f t="shared" si="8"/>
        <v>-4.8309178743961354</v>
      </c>
      <c r="L36" s="265"/>
      <c r="M36" s="266"/>
      <c r="N36" s="261">
        <v>9566</v>
      </c>
      <c r="O36" s="261"/>
      <c r="P36" s="262"/>
      <c r="Q36" s="263">
        <v>9692</v>
      </c>
      <c r="R36" s="261"/>
      <c r="S36" s="262"/>
      <c r="T36" s="267">
        <f t="shared" si="1"/>
        <v>126</v>
      </c>
      <c r="U36" s="268"/>
      <c r="V36" s="269"/>
      <c r="W36" s="264">
        <f t="shared" si="2"/>
        <v>1.3171649592306083</v>
      </c>
      <c r="X36" s="265"/>
      <c r="Y36" s="266"/>
      <c r="Z36" s="261">
        <v>32583092</v>
      </c>
      <c r="AA36" s="261"/>
      <c r="AB36" s="262"/>
      <c r="AC36" s="263">
        <v>30874761</v>
      </c>
      <c r="AD36" s="261"/>
      <c r="AE36" s="262"/>
      <c r="AF36" s="267">
        <f t="shared" si="3"/>
        <v>-1708331</v>
      </c>
      <c r="AG36" s="268"/>
      <c r="AH36" s="269"/>
      <c r="AI36" s="264">
        <f t="shared" si="4"/>
        <v>-5.242998423845104</v>
      </c>
      <c r="AJ36" s="265"/>
      <c r="AK36" s="266"/>
      <c r="AL36" s="261">
        <v>15336582</v>
      </c>
      <c r="AM36" s="261"/>
      <c r="AN36" s="262"/>
      <c r="AO36" s="263">
        <v>14688512</v>
      </c>
      <c r="AP36" s="261"/>
      <c r="AQ36" s="262"/>
      <c r="AR36" s="267">
        <f t="shared" si="5"/>
        <v>-648070</v>
      </c>
      <c r="AS36" s="268"/>
      <c r="AT36" s="269"/>
      <c r="AU36" s="264">
        <f t="shared" si="6"/>
        <v>-4.2256481920156661</v>
      </c>
      <c r="AV36" s="265"/>
      <c r="AW36" s="266"/>
      <c r="AX36" s="276"/>
    </row>
    <row r="37" spans="1:50" ht="14.1" customHeight="1">
      <c r="A37" s="260" t="s">
        <v>108</v>
      </c>
      <c r="B37" s="261">
        <v>50</v>
      </c>
      <c r="C37" s="261"/>
      <c r="D37" s="262"/>
      <c r="E37" s="263">
        <v>47</v>
      </c>
      <c r="F37" s="261"/>
      <c r="G37" s="262"/>
      <c r="H37" s="263">
        <f t="shared" si="0"/>
        <v>-3</v>
      </c>
      <c r="I37" s="261"/>
      <c r="J37" s="262"/>
      <c r="K37" s="264">
        <f t="shared" si="8"/>
        <v>-6</v>
      </c>
      <c r="L37" s="265"/>
      <c r="M37" s="266"/>
      <c r="N37" s="261">
        <v>1612</v>
      </c>
      <c r="O37" s="261"/>
      <c r="P37" s="262"/>
      <c r="Q37" s="263">
        <v>1694</v>
      </c>
      <c r="R37" s="261"/>
      <c r="S37" s="262"/>
      <c r="T37" s="267">
        <f t="shared" si="1"/>
        <v>82</v>
      </c>
      <c r="U37" s="268"/>
      <c r="V37" s="269"/>
      <c r="W37" s="264">
        <f t="shared" si="2"/>
        <v>5.0868486352357323</v>
      </c>
      <c r="X37" s="265"/>
      <c r="Y37" s="266"/>
      <c r="Z37" s="261">
        <v>2953593</v>
      </c>
      <c r="AA37" s="261"/>
      <c r="AB37" s="262"/>
      <c r="AC37" s="263">
        <v>3200528</v>
      </c>
      <c r="AD37" s="261"/>
      <c r="AE37" s="262"/>
      <c r="AF37" s="267">
        <f t="shared" si="3"/>
        <v>246935</v>
      </c>
      <c r="AG37" s="268"/>
      <c r="AH37" s="269"/>
      <c r="AI37" s="264">
        <f t="shared" si="4"/>
        <v>8.3604951663956406</v>
      </c>
      <c r="AJ37" s="265"/>
      <c r="AK37" s="266"/>
      <c r="AL37" s="261">
        <v>1378329</v>
      </c>
      <c r="AM37" s="261"/>
      <c r="AN37" s="262"/>
      <c r="AO37" s="263">
        <v>1426450</v>
      </c>
      <c r="AP37" s="261"/>
      <c r="AQ37" s="262"/>
      <c r="AR37" s="267">
        <f t="shared" si="5"/>
        <v>48121</v>
      </c>
      <c r="AS37" s="268"/>
      <c r="AT37" s="269"/>
      <c r="AU37" s="264">
        <f t="shared" si="6"/>
        <v>3.4912564416768417</v>
      </c>
      <c r="AV37" s="265"/>
      <c r="AW37" s="266"/>
    </row>
    <row r="38" spans="1:50" ht="14.1" customHeight="1">
      <c r="A38" s="260" t="s">
        <v>109</v>
      </c>
      <c r="B38" s="261">
        <v>39</v>
      </c>
      <c r="C38" s="261"/>
      <c r="D38" s="262"/>
      <c r="E38" s="263">
        <v>39</v>
      </c>
      <c r="F38" s="261"/>
      <c r="G38" s="262"/>
      <c r="H38" s="263">
        <f t="shared" si="0"/>
        <v>0</v>
      </c>
      <c r="I38" s="261"/>
      <c r="J38" s="262"/>
      <c r="K38" s="264">
        <f t="shared" si="8"/>
        <v>0</v>
      </c>
      <c r="L38" s="265"/>
      <c r="M38" s="266"/>
      <c r="N38" s="261">
        <v>2008</v>
      </c>
      <c r="O38" s="261"/>
      <c r="P38" s="262"/>
      <c r="Q38" s="263">
        <v>2079</v>
      </c>
      <c r="R38" s="261"/>
      <c r="S38" s="262"/>
      <c r="T38" s="267">
        <f t="shared" si="1"/>
        <v>71</v>
      </c>
      <c r="U38" s="268"/>
      <c r="V38" s="269"/>
      <c r="W38" s="264">
        <f t="shared" si="2"/>
        <v>3.5358565737051797</v>
      </c>
      <c r="X38" s="265"/>
      <c r="Y38" s="266"/>
      <c r="Z38" s="261">
        <v>4547488</v>
      </c>
      <c r="AA38" s="261"/>
      <c r="AB38" s="262"/>
      <c r="AC38" s="263">
        <v>4645541</v>
      </c>
      <c r="AD38" s="261"/>
      <c r="AE38" s="262"/>
      <c r="AF38" s="267">
        <f t="shared" si="3"/>
        <v>98053</v>
      </c>
      <c r="AG38" s="268"/>
      <c r="AH38" s="269"/>
      <c r="AI38" s="264">
        <f t="shared" si="4"/>
        <v>2.1562014017409172</v>
      </c>
      <c r="AJ38" s="265"/>
      <c r="AK38" s="266"/>
      <c r="AL38" s="261">
        <v>2352032</v>
      </c>
      <c r="AM38" s="261"/>
      <c r="AN38" s="262"/>
      <c r="AO38" s="263">
        <v>2042527</v>
      </c>
      <c r="AP38" s="261"/>
      <c r="AQ38" s="262"/>
      <c r="AR38" s="267">
        <f t="shared" si="5"/>
        <v>-309505</v>
      </c>
      <c r="AS38" s="268"/>
      <c r="AT38" s="269"/>
      <c r="AU38" s="264">
        <f t="shared" si="6"/>
        <v>-13.15904715582101</v>
      </c>
      <c r="AV38" s="265"/>
      <c r="AW38" s="266"/>
    </row>
    <row r="39" spans="1:50" s="277" customFormat="1" ht="14.1" customHeight="1">
      <c r="A39" s="260" t="s">
        <v>110</v>
      </c>
      <c r="B39" s="261">
        <v>77</v>
      </c>
      <c r="C39" s="261"/>
      <c r="D39" s="262"/>
      <c r="E39" s="263">
        <v>86</v>
      </c>
      <c r="F39" s="261"/>
      <c r="G39" s="262"/>
      <c r="H39" s="263">
        <f t="shared" si="0"/>
        <v>9</v>
      </c>
      <c r="I39" s="261"/>
      <c r="J39" s="262"/>
      <c r="K39" s="264">
        <f t="shared" si="8"/>
        <v>11.688311688311687</v>
      </c>
      <c r="L39" s="265"/>
      <c r="M39" s="266"/>
      <c r="N39" s="261">
        <v>2401</v>
      </c>
      <c r="O39" s="261"/>
      <c r="P39" s="262"/>
      <c r="Q39" s="263">
        <v>2735</v>
      </c>
      <c r="R39" s="261"/>
      <c r="S39" s="262"/>
      <c r="T39" s="267">
        <f t="shared" si="1"/>
        <v>334</v>
      </c>
      <c r="U39" s="268"/>
      <c r="V39" s="269"/>
      <c r="W39" s="264">
        <f t="shared" si="2"/>
        <v>13.910870470637235</v>
      </c>
      <c r="X39" s="265"/>
      <c r="Y39" s="266"/>
      <c r="Z39" s="261">
        <v>4995928</v>
      </c>
      <c r="AA39" s="261"/>
      <c r="AB39" s="262"/>
      <c r="AC39" s="263">
        <v>5583073</v>
      </c>
      <c r="AD39" s="261"/>
      <c r="AE39" s="262"/>
      <c r="AF39" s="267">
        <f t="shared" si="3"/>
        <v>587145</v>
      </c>
      <c r="AG39" s="268"/>
      <c r="AH39" s="269"/>
      <c r="AI39" s="264">
        <f t="shared" si="4"/>
        <v>11.752471212555506</v>
      </c>
      <c r="AJ39" s="265"/>
      <c r="AK39" s="266"/>
      <c r="AL39" s="261">
        <v>2070797</v>
      </c>
      <c r="AM39" s="261"/>
      <c r="AN39" s="262"/>
      <c r="AO39" s="263">
        <v>2378029</v>
      </c>
      <c r="AP39" s="261"/>
      <c r="AQ39" s="262"/>
      <c r="AR39" s="267">
        <f t="shared" si="5"/>
        <v>307232</v>
      </c>
      <c r="AS39" s="268"/>
      <c r="AT39" s="269"/>
      <c r="AU39" s="264">
        <f t="shared" si="6"/>
        <v>14.836413226405099</v>
      </c>
      <c r="AV39" s="265"/>
      <c r="AW39" s="266"/>
      <c r="AX39" s="143"/>
    </row>
    <row r="40" spans="1:50" s="278" customFormat="1" ht="14.1" customHeight="1">
      <c r="A40" s="260" t="s">
        <v>111</v>
      </c>
      <c r="B40" s="261">
        <v>25</v>
      </c>
      <c r="C40" s="261"/>
      <c r="D40" s="262"/>
      <c r="E40" s="263">
        <v>25</v>
      </c>
      <c r="F40" s="261"/>
      <c r="G40" s="262"/>
      <c r="H40" s="263">
        <f t="shared" si="0"/>
        <v>0</v>
      </c>
      <c r="I40" s="261"/>
      <c r="J40" s="262"/>
      <c r="K40" s="264">
        <f>(E40-B40)/B40*100</f>
        <v>0</v>
      </c>
      <c r="L40" s="265"/>
      <c r="M40" s="266"/>
      <c r="N40" s="261">
        <v>328</v>
      </c>
      <c r="O40" s="261"/>
      <c r="P40" s="262"/>
      <c r="Q40" s="263">
        <v>353</v>
      </c>
      <c r="R40" s="261"/>
      <c r="S40" s="262"/>
      <c r="T40" s="267">
        <f t="shared" si="1"/>
        <v>25</v>
      </c>
      <c r="U40" s="268"/>
      <c r="V40" s="269"/>
      <c r="W40" s="264">
        <f t="shared" si="2"/>
        <v>7.6219512195121952</v>
      </c>
      <c r="X40" s="265"/>
      <c r="Y40" s="266"/>
      <c r="Z40" s="261">
        <v>369191</v>
      </c>
      <c r="AA40" s="261"/>
      <c r="AB40" s="262"/>
      <c r="AC40" s="263">
        <v>429512</v>
      </c>
      <c r="AD40" s="261"/>
      <c r="AE40" s="262"/>
      <c r="AF40" s="267">
        <f t="shared" si="3"/>
        <v>60321</v>
      </c>
      <c r="AG40" s="268"/>
      <c r="AH40" s="269"/>
      <c r="AI40" s="264">
        <f t="shared" si="4"/>
        <v>16.338697313856514</v>
      </c>
      <c r="AJ40" s="265"/>
      <c r="AK40" s="266"/>
      <c r="AL40" s="261">
        <v>194576</v>
      </c>
      <c r="AM40" s="261"/>
      <c r="AN40" s="262"/>
      <c r="AO40" s="263">
        <v>244177</v>
      </c>
      <c r="AP40" s="261"/>
      <c r="AQ40" s="262"/>
      <c r="AR40" s="267">
        <f t="shared" si="5"/>
        <v>49601</v>
      </c>
      <c r="AS40" s="268"/>
      <c r="AT40" s="269"/>
      <c r="AU40" s="264">
        <f t="shared" si="6"/>
        <v>25.491838664583504</v>
      </c>
      <c r="AV40" s="265"/>
      <c r="AW40" s="266"/>
    </row>
    <row r="41" spans="1:50" s="280" customFormat="1" ht="14.1" customHeight="1">
      <c r="A41" s="260" t="s">
        <v>112</v>
      </c>
      <c r="B41" s="261">
        <v>65</v>
      </c>
      <c r="C41" s="261"/>
      <c r="D41" s="262"/>
      <c r="E41" s="263">
        <v>56</v>
      </c>
      <c r="F41" s="261"/>
      <c r="G41" s="262"/>
      <c r="H41" s="263">
        <f t="shared" si="0"/>
        <v>-9</v>
      </c>
      <c r="I41" s="261"/>
      <c r="J41" s="262"/>
      <c r="K41" s="273">
        <f t="shared" si="8"/>
        <v>-13.846153846153847</v>
      </c>
      <c r="L41" s="274"/>
      <c r="M41" s="275"/>
      <c r="N41" s="261">
        <v>2081</v>
      </c>
      <c r="O41" s="261"/>
      <c r="P41" s="262"/>
      <c r="Q41" s="263">
        <v>2279</v>
      </c>
      <c r="R41" s="261"/>
      <c r="S41" s="262"/>
      <c r="T41" s="267">
        <f t="shared" si="1"/>
        <v>198</v>
      </c>
      <c r="U41" s="268"/>
      <c r="V41" s="269"/>
      <c r="W41" s="264">
        <f t="shared" si="2"/>
        <v>9.5146564151850086</v>
      </c>
      <c r="X41" s="265"/>
      <c r="Y41" s="266"/>
      <c r="Z41" s="261">
        <v>6778853</v>
      </c>
      <c r="AA41" s="261"/>
      <c r="AB41" s="262"/>
      <c r="AC41" s="263">
        <v>6937733</v>
      </c>
      <c r="AD41" s="261"/>
      <c r="AE41" s="262"/>
      <c r="AF41" s="267">
        <f t="shared" si="3"/>
        <v>158880</v>
      </c>
      <c r="AG41" s="268"/>
      <c r="AH41" s="269"/>
      <c r="AI41" s="264">
        <f t="shared" si="4"/>
        <v>2.343759335096955</v>
      </c>
      <c r="AJ41" s="265"/>
      <c r="AK41" s="266"/>
      <c r="AL41" s="261">
        <v>1812940</v>
      </c>
      <c r="AM41" s="261"/>
      <c r="AN41" s="262"/>
      <c r="AO41" s="263">
        <v>2012312</v>
      </c>
      <c r="AP41" s="261"/>
      <c r="AQ41" s="262"/>
      <c r="AR41" s="267">
        <f t="shared" si="5"/>
        <v>199372</v>
      </c>
      <c r="AS41" s="268"/>
      <c r="AT41" s="269"/>
      <c r="AU41" s="264">
        <f t="shared" si="6"/>
        <v>10.997164826193917</v>
      </c>
      <c r="AV41" s="265"/>
      <c r="AW41" s="266"/>
      <c r="AX41" s="279"/>
    </row>
    <row r="42" spans="1:50" s="280" customFormat="1" ht="14.1" customHeight="1">
      <c r="A42" s="260" t="s">
        <v>113</v>
      </c>
      <c r="B42" s="261">
        <v>46</v>
      </c>
      <c r="C42" s="261"/>
      <c r="D42" s="262"/>
      <c r="E42" s="263">
        <v>43</v>
      </c>
      <c r="F42" s="261"/>
      <c r="G42" s="262"/>
      <c r="H42" s="263">
        <f t="shared" si="0"/>
        <v>-3</v>
      </c>
      <c r="I42" s="261"/>
      <c r="J42" s="262"/>
      <c r="K42" s="264">
        <f t="shared" si="8"/>
        <v>-6.5217391304347823</v>
      </c>
      <c r="L42" s="265"/>
      <c r="M42" s="266"/>
      <c r="N42" s="261">
        <v>1326</v>
      </c>
      <c r="O42" s="261"/>
      <c r="P42" s="262"/>
      <c r="Q42" s="263">
        <v>1460</v>
      </c>
      <c r="R42" s="261"/>
      <c r="S42" s="262"/>
      <c r="T42" s="267">
        <f t="shared" si="1"/>
        <v>134</v>
      </c>
      <c r="U42" s="268"/>
      <c r="V42" s="269"/>
      <c r="W42" s="264">
        <f t="shared" si="2"/>
        <v>10.105580693815988</v>
      </c>
      <c r="X42" s="265"/>
      <c r="Y42" s="266"/>
      <c r="Z42" s="261">
        <v>11891795</v>
      </c>
      <c r="AA42" s="261"/>
      <c r="AB42" s="262"/>
      <c r="AC42" s="263">
        <v>14001218</v>
      </c>
      <c r="AD42" s="261"/>
      <c r="AE42" s="262"/>
      <c r="AF42" s="267">
        <f t="shared" si="3"/>
        <v>2109423</v>
      </c>
      <c r="AG42" s="268"/>
      <c r="AH42" s="269"/>
      <c r="AI42" s="264">
        <f t="shared" si="4"/>
        <v>17.738474300978112</v>
      </c>
      <c r="AJ42" s="265"/>
      <c r="AK42" s="266"/>
      <c r="AL42" s="261">
        <v>8681353</v>
      </c>
      <c r="AM42" s="261"/>
      <c r="AN42" s="262"/>
      <c r="AO42" s="263">
        <v>10216677</v>
      </c>
      <c r="AP42" s="261"/>
      <c r="AQ42" s="262"/>
      <c r="AR42" s="267">
        <f t="shared" si="5"/>
        <v>1535324</v>
      </c>
      <c r="AS42" s="268"/>
      <c r="AT42" s="269"/>
      <c r="AU42" s="264">
        <f t="shared" si="6"/>
        <v>17.68530780858698</v>
      </c>
      <c r="AV42" s="265"/>
      <c r="AW42" s="266"/>
      <c r="AX42" s="279"/>
    </row>
    <row r="43" spans="1:50" s="280" customFormat="1" ht="14.1" customHeight="1">
      <c r="A43" s="260" t="s">
        <v>114</v>
      </c>
      <c r="B43" s="261">
        <v>55</v>
      </c>
      <c r="C43" s="261"/>
      <c r="D43" s="262"/>
      <c r="E43" s="263">
        <v>54</v>
      </c>
      <c r="F43" s="261"/>
      <c r="G43" s="262"/>
      <c r="H43" s="263">
        <f t="shared" si="0"/>
        <v>-1</v>
      </c>
      <c r="I43" s="261"/>
      <c r="J43" s="262"/>
      <c r="K43" s="264">
        <f t="shared" si="8"/>
        <v>-1.8181818181818181</v>
      </c>
      <c r="L43" s="265"/>
      <c r="M43" s="266"/>
      <c r="N43" s="261">
        <v>1514</v>
      </c>
      <c r="O43" s="261"/>
      <c r="P43" s="262"/>
      <c r="Q43" s="263">
        <v>1627</v>
      </c>
      <c r="R43" s="261"/>
      <c r="S43" s="262"/>
      <c r="T43" s="267">
        <f t="shared" si="1"/>
        <v>113</v>
      </c>
      <c r="U43" s="268"/>
      <c r="V43" s="269"/>
      <c r="W43" s="264">
        <f t="shared" si="2"/>
        <v>7.4636723910171732</v>
      </c>
      <c r="X43" s="265"/>
      <c r="Y43" s="266"/>
      <c r="Z43" s="261">
        <v>3239367</v>
      </c>
      <c r="AA43" s="261"/>
      <c r="AB43" s="262"/>
      <c r="AC43" s="263">
        <v>3403120</v>
      </c>
      <c r="AD43" s="261"/>
      <c r="AE43" s="262"/>
      <c r="AF43" s="267">
        <f t="shared" si="3"/>
        <v>163753</v>
      </c>
      <c r="AG43" s="268"/>
      <c r="AH43" s="269"/>
      <c r="AI43" s="264">
        <f t="shared" si="4"/>
        <v>5.0550925535760536</v>
      </c>
      <c r="AJ43" s="265"/>
      <c r="AK43" s="266"/>
      <c r="AL43" s="261">
        <v>1518040</v>
      </c>
      <c r="AM43" s="261"/>
      <c r="AN43" s="262"/>
      <c r="AO43" s="263">
        <v>1643309</v>
      </c>
      <c r="AP43" s="261"/>
      <c r="AQ43" s="262"/>
      <c r="AR43" s="267">
        <f t="shared" si="5"/>
        <v>125269</v>
      </c>
      <c r="AS43" s="268"/>
      <c r="AT43" s="269"/>
      <c r="AU43" s="264">
        <f t="shared" si="6"/>
        <v>8.2520223446022491</v>
      </c>
      <c r="AV43" s="265"/>
      <c r="AW43" s="266"/>
      <c r="AX43" s="279"/>
    </row>
    <row r="44" spans="1:50" s="280" customFormat="1" ht="14.1" customHeight="1">
      <c r="A44" s="260" t="s">
        <v>115</v>
      </c>
      <c r="B44" s="261">
        <v>17</v>
      </c>
      <c r="C44" s="261"/>
      <c r="D44" s="262"/>
      <c r="E44" s="263">
        <v>12</v>
      </c>
      <c r="F44" s="261"/>
      <c r="G44" s="262"/>
      <c r="H44" s="263">
        <f t="shared" si="0"/>
        <v>-5</v>
      </c>
      <c r="I44" s="261"/>
      <c r="J44" s="262"/>
      <c r="K44" s="264">
        <f t="shared" si="8"/>
        <v>-29.411764705882355</v>
      </c>
      <c r="L44" s="265"/>
      <c r="M44" s="266"/>
      <c r="N44" s="261">
        <v>325</v>
      </c>
      <c r="O44" s="261"/>
      <c r="P44" s="262"/>
      <c r="Q44" s="263">
        <v>297</v>
      </c>
      <c r="R44" s="261"/>
      <c r="S44" s="262"/>
      <c r="T44" s="267">
        <f t="shared" si="1"/>
        <v>-28</v>
      </c>
      <c r="U44" s="268"/>
      <c r="V44" s="269"/>
      <c r="W44" s="264">
        <f t="shared" si="2"/>
        <v>-8.615384615384615</v>
      </c>
      <c r="X44" s="265"/>
      <c r="Y44" s="266"/>
      <c r="Z44" s="261">
        <v>605360</v>
      </c>
      <c r="AA44" s="261"/>
      <c r="AB44" s="262"/>
      <c r="AC44" s="263">
        <v>601261</v>
      </c>
      <c r="AD44" s="261"/>
      <c r="AE44" s="262"/>
      <c r="AF44" s="267">
        <f t="shared" si="3"/>
        <v>-4099</v>
      </c>
      <c r="AG44" s="268"/>
      <c r="AH44" s="269"/>
      <c r="AI44" s="264">
        <f t="shared" si="4"/>
        <v>-0.67711774811682313</v>
      </c>
      <c r="AJ44" s="265"/>
      <c r="AK44" s="266"/>
      <c r="AL44" s="261">
        <v>322916</v>
      </c>
      <c r="AM44" s="261"/>
      <c r="AN44" s="262"/>
      <c r="AO44" s="263">
        <v>327106</v>
      </c>
      <c r="AP44" s="261"/>
      <c r="AQ44" s="262"/>
      <c r="AR44" s="267">
        <f t="shared" si="5"/>
        <v>4190</v>
      </c>
      <c r="AS44" s="268"/>
      <c r="AT44" s="269"/>
      <c r="AU44" s="264">
        <f t="shared" si="6"/>
        <v>1.2975510659118779</v>
      </c>
      <c r="AV44" s="265"/>
      <c r="AW44" s="266"/>
      <c r="AX44" s="279"/>
    </row>
    <row r="45" spans="1:50" s="280" customFormat="1" ht="14.1" customHeight="1">
      <c r="A45" s="281" t="s">
        <v>116</v>
      </c>
      <c r="B45" s="282">
        <v>36</v>
      </c>
      <c r="C45" s="282"/>
      <c r="D45" s="283"/>
      <c r="E45" s="284">
        <v>34</v>
      </c>
      <c r="F45" s="282"/>
      <c r="G45" s="283"/>
      <c r="H45" s="285">
        <f t="shared" si="0"/>
        <v>-2</v>
      </c>
      <c r="I45" s="282"/>
      <c r="J45" s="283"/>
      <c r="K45" s="286">
        <f t="shared" si="8"/>
        <v>-5.5555555555555554</v>
      </c>
      <c r="L45" s="287"/>
      <c r="M45" s="288"/>
      <c r="N45" s="282">
        <v>585</v>
      </c>
      <c r="O45" s="282"/>
      <c r="P45" s="283"/>
      <c r="Q45" s="284">
        <v>577</v>
      </c>
      <c r="R45" s="282"/>
      <c r="S45" s="283"/>
      <c r="T45" s="289">
        <f t="shared" si="1"/>
        <v>-8</v>
      </c>
      <c r="U45" s="290"/>
      <c r="V45" s="291"/>
      <c r="W45" s="286">
        <f t="shared" si="2"/>
        <v>-1.3675213675213675</v>
      </c>
      <c r="X45" s="287"/>
      <c r="Y45" s="288"/>
      <c r="Z45" s="282">
        <v>566668</v>
      </c>
      <c r="AA45" s="282"/>
      <c r="AB45" s="283"/>
      <c r="AC45" s="284">
        <v>631372</v>
      </c>
      <c r="AD45" s="282"/>
      <c r="AE45" s="283"/>
      <c r="AF45" s="289">
        <f t="shared" si="3"/>
        <v>64704</v>
      </c>
      <c r="AG45" s="290"/>
      <c r="AH45" s="291"/>
      <c r="AI45" s="286">
        <f>(AC45-Z45)/Z45*100</f>
        <v>11.418326074526885</v>
      </c>
      <c r="AJ45" s="287"/>
      <c r="AK45" s="288"/>
      <c r="AL45" s="282">
        <v>325758</v>
      </c>
      <c r="AM45" s="282"/>
      <c r="AN45" s="283"/>
      <c r="AO45" s="284">
        <v>280036</v>
      </c>
      <c r="AP45" s="282"/>
      <c r="AQ45" s="283"/>
      <c r="AR45" s="289">
        <f t="shared" si="5"/>
        <v>-45722</v>
      </c>
      <c r="AS45" s="290"/>
      <c r="AT45" s="291"/>
      <c r="AU45" s="286">
        <f t="shared" si="6"/>
        <v>-14.035572418789407</v>
      </c>
      <c r="AV45" s="287"/>
      <c r="AW45" s="288"/>
      <c r="AX45" s="279"/>
    </row>
    <row r="46" spans="1:50" s="280" customFormat="1" ht="12" customHeight="1">
      <c r="A46" s="222" t="s">
        <v>117</v>
      </c>
      <c r="B46" s="222"/>
      <c r="C46" s="222"/>
      <c r="D46" s="222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92"/>
      <c r="AA46" s="150"/>
      <c r="AB46" s="150"/>
      <c r="AC46" s="150"/>
      <c r="AD46" s="150"/>
      <c r="AE46" s="150"/>
      <c r="AF46" s="150"/>
      <c r="AG46" s="150"/>
      <c r="AH46" s="150"/>
      <c r="AI46" s="150"/>
      <c r="AJ46" s="150"/>
      <c r="AK46" s="150"/>
      <c r="AL46" s="150"/>
      <c r="AM46" s="150"/>
      <c r="AN46" s="150"/>
      <c r="AO46" s="150"/>
      <c r="AP46" s="150"/>
      <c r="AQ46" s="150"/>
      <c r="AR46" s="150"/>
      <c r="AS46" s="150"/>
      <c r="AT46" s="150"/>
      <c r="AU46" s="150"/>
      <c r="AV46" s="150"/>
      <c r="AW46" s="150"/>
      <c r="AX46" s="279"/>
    </row>
    <row r="47" spans="1:50" s="223" customFormat="1" ht="9.75" customHeight="1">
      <c r="A47" s="227" t="s">
        <v>118</v>
      </c>
      <c r="B47" s="227"/>
      <c r="C47" s="227"/>
      <c r="D47" s="227"/>
      <c r="E47" s="227"/>
      <c r="F47" s="227"/>
      <c r="G47" s="227"/>
      <c r="H47" s="227"/>
      <c r="I47" s="227"/>
      <c r="J47" s="227"/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7"/>
      <c r="X47" s="227"/>
      <c r="Y47" s="227"/>
      <c r="AX47" s="143"/>
    </row>
    <row r="48" spans="1:50" ht="9" customHeight="1">
      <c r="A48" s="227"/>
      <c r="B48" s="227"/>
      <c r="C48" s="227"/>
      <c r="D48" s="227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7"/>
    </row>
    <row r="49" spans="1:15" s="82" customFormat="1" ht="9" customHeight="1">
      <c r="A49" s="227"/>
      <c r="B49" s="227"/>
      <c r="C49" s="227"/>
      <c r="D49" s="227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27"/>
    </row>
    <row r="50" spans="1:15" s="82" customFormat="1">
      <c r="A50" s="122"/>
      <c r="B50" s="122"/>
      <c r="C50" s="122"/>
      <c r="D50" s="122"/>
      <c r="E50" s="122"/>
      <c r="F50" s="122"/>
      <c r="G50" s="122"/>
      <c r="H50" s="122"/>
      <c r="I50" s="122"/>
      <c r="J50" s="122"/>
    </row>
  </sheetData>
  <mergeCells count="450">
    <mergeCell ref="A49:O49"/>
    <mergeCell ref="AO45:AQ45"/>
    <mergeCell ref="AR45:AT45"/>
    <mergeCell ref="AU45:AW45"/>
    <mergeCell ref="A46:Y46"/>
    <mergeCell ref="A47:Y47"/>
    <mergeCell ref="A48:Y48"/>
    <mergeCell ref="W45:Y45"/>
    <mergeCell ref="Z45:AB45"/>
    <mergeCell ref="AC45:AE45"/>
    <mergeCell ref="AF45:AH45"/>
    <mergeCell ref="AI45:AK45"/>
    <mergeCell ref="AL45:AN45"/>
    <mergeCell ref="AO44:AQ44"/>
    <mergeCell ref="AR44:AT44"/>
    <mergeCell ref="AU44:AW44"/>
    <mergeCell ref="B45:D45"/>
    <mergeCell ref="E45:G45"/>
    <mergeCell ref="H45:J45"/>
    <mergeCell ref="K45:M45"/>
    <mergeCell ref="N45:P45"/>
    <mergeCell ref="Q45:S45"/>
    <mergeCell ref="T45:V45"/>
    <mergeCell ref="W44:Y44"/>
    <mergeCell ref="Z44:AB44"/>
    <mergeCell ref="AC44:AE44"/>
    <mergeCell ref="AF44:AH44"/>
    <mergeCell ref="AI44:AK44"/>
    <mergeCell ref="AL44:AN44"/>
    <mergeCell ref="AO43:AQ43"/>
    <mergeCell ref="AR43:AT43"/>
    <mergeCell ref="AU43:AW43"/>
    <mergeCell ref="B44:D44"/>
    <mergeCell ref="E44:G44"/>
    <mergeCell ref="H44:J44"/>
    <mergeCell ref="K44:M44"/>
    <mergeCell ref="N44:P44"/>
    <mergeCell ref="Q44:S44"/>
    <mergeCell ref="T44:V44"/>
    <mergeCell ref="W43:Y43"/>
    <mergeCell ref="Z43:AB43"/>
    <mergeCell ref="AC43:AE43"/>
    <mergeCell ref="AF43:AH43"/>
    <mergeCell ref="AI43:AK43"/>
    <mergeCell ref="AL43:AN43"/>
    <mergeCell ref="AO42:AQ42"/>
    <mergeCell ref="AR42:AT42"/>
    <mergeCell ref="AU42:AW42"/>
    <mergeCell ref="B43:D43"/>
    <mergeCell ref="E43:G43"/>
    <mergeCell ref="H43:J43"/>
    <mergeCell ref="K43:M43"/>
    <mergeCell ref="N43:P43"/>
    <mergeCell ref="Q43:S43"/>
    <mergeCell ref="T43:V43"/>
    <mergeCell ref="W42:Y42"/>
    <mergeCell ref="Z42:AB42"/>
    <mergeCell ref="AC42:AE42"/>
    <mergeCell ref="AF42:AH42"/>
    <mergeCell ref="AI42:AK42"/>
    <mergeCell ref="AL42:AN42"/>
    <mergeCell ref="AO41:AQ41"/>
    <mergeCell ref="AR41:AT41"/>
    <mergeCell ref="AU41:AW41"/>
    <mergeCell ref="B42:D42"/>
    <mergeCell ref="E42:G42"/>
    <mergeCell ref="H42:J42"/>
    <mergeCell ref="K42:M42"/>
    <mergeCell ref="N42:P42"/>
    <mergeCell ref="Q42:S42"/>
    <mergeCell ref="T42:V42"/>
    <mergeCell ref="W41:Y41"/>
    <mergeCell ref="Z41:AB41"/>
    <mergeCell ref="AC41:AE41"/>
    <mergeCell ref="AF41:AH41"/>
    <mergeCell ref="AI41:AK41"/>
    <mergeCell ref="AL41:AN41"/>
    <mergeCell ref="AO40:AQ40"/>
    <mergeCell ref="AR40:AT40"/>
    <mergeCell ref="AU40:AW40"/>
    <mergeCell ref="B41:D41"/>
    <mergeCell ref="E41:G41"/>
    <mergeCell ref="H41:J41"/>
    <mergeCell ref="K41:M41"/>
    <mergeCell ref="N41:P41"/>
    <mergeCell ref="Q41:S41"/>
    <mergeCell ref="T41:V41"/>
    <mergeCell ref="W40:Y40"/>
    <mergeCell ref="Z40:AB40"/>
    <mergeCell ref="AC40:AE40"/>
    <mergeCell ref="AF40:AH40"/>
    <mergeCell ref="AI40:AK40"/>
    <mergeCell ref="AL40:AN40"/>
    <mergeCell ref="AO39:AQ39"/>
    <mergeCell ref="AR39:AT39"/>
    <mergeCell ref="AU39:AW39"/>
    <mergeCell ref="B40:D40"/>
    <mergeCell ref="E40:G40"/>
    <mergeCell ref="H40:J40"/>
    <mergeCell ref="K40:M40"/>
    <mergeCell ref="N40:P40"/>
    <mergeCell ref="Q40:S40"/>
    <mergeCell ref="T40:V40"/>
    <mergeCell ref="W39:Y39"/>
    <mergeCell ref="Z39:AB39"/>
    <mergeCell ref="AC39:AE39"/>
    <mergeCell ref="AF39:AH39"/>
    <mergeCell ref="AI39:AK39"/>
    <mergeCell ref="AL39:AN39"/>
    <mergeCell ref="AO38:AQ38"/>
    <mergeCell ref="AR38:AT38"/>
    <mergeCell ref="AU38:AW38"/>
    <mergeCell ref="B39:D39"/>
    <mergeCell ref="E39:G39"/>
    <mergeCell ref="H39:J39"/>
    <mergeCell ref="K39:M39"/>
    <mergeCell ref="N39:P39"/>
    <mergeCell ref="Q39:S39"/>
    <mergeCell ref="T39:V39"/>
    <mergeCell ref="W38:Y38"/>
    <mergeCell ref="Z38:AB38"/>
    <mergeCell ref="AC38:AE38"/>
    <mergeCell ref="AF38:AH38"/>
    <mergeCell ref="AI38:AK38"/>
    <mergeCell ref="AL38:AN38"/>
    <mergeCell ref="AO37:AQ37"/>
    <mergeCell ref="AR37:AT37"/>
    <mergeCell ref="AU37:AW37"/>
    <mergeCell ref="B38:D38"/>
    <mergeCell ref="E38:G38"/>
    <mergeCell ref="H38:J38"/>
    <mergeCell ref="K38:M38"/>
    <mergeCell ref="N38:P38"/>
    <mergeCell ref="Q38:S38"/>
    <mergeCell ref="T38:V38"/>
    <mergeCell ref="W37:Y37"/>
    <mergeCell ref="Z37:AB37"/>
    <mergeCell ref="AC37:AE37"/>
    <mergeCell ref="AF37:AH37"/>
    <mergeCell ref="AI37:AK37"/>
    <mergeCell ref="AL37:AN37"/>
    <mergeCell ref="AO36:AQ36"/>
    <mergeCell ref="AR36:AT36"/>
    <mergeCell ref="AU36:AW36"/>
    <mergeCell ref="B37:D37"/>
    <mergeCell ref="E37:G37"/>
    <mergeCell ref="H37:J37"/>
    <mergeCell ref="K37:M37"/>
    <mergeCell ref="N37:P37"/>
    <mergeCell ref="Q37:S37"/>
    <mergeCell ref="T37:V37"/>
    <mergeCell ref="W36:Y36"/>
    <mergeCell ref="Z36:AB36"/>
    <mergeCell ref="AC36:AE36"/>
    <mergeCell ref="AF36:AH36"/>
    <mergeCell ref="AI36:AK36"/>
    <mergeCell ref="AL36:AN36"/>
    <mergeCell ref="AO35:AQ35"/>
    <mergeCell ref="AR35:AT35"/>
    <mergeCell ref="AU35:AW35"/>
    <mergeCell ref="B36:D36"/>
    <mergeCell ref="E36:G36"/>
    <mergeCell ref="H36:J36"/>
    <mergeCell ref="K36:M36"/>
    <mergeCell ref="N36:P36"/>
    <mergeCell ref="Q36:S36"/>
    <mergeCell ref="T36:V36"/>
    <mergeCell ref="W35:Y35"/>
    <mergeCell ref="Z35:AB35"/>
    <mergeCell ref="AC35:AE35"/>
    <mergeCell ref="AF35:AH35"/>
    <mergeCell ref="AI35:AK35"/>
    <mergeCell ref="AL35:AN35"/>
    <mergeCell ref="AO34:AQ34"/>
    <mergeCell ref="AR34:AT34"/>
    <mergeCell ref="AU34:AW34"/>
    <mergeCell ref="B35:D35"/>
    <mergeCell ref="E35:G35"/>
    <mergeCell ref="H35:J35"/>
    <mergeCell ref="K35:M35"/>
    <mergeCell ref="N35:P35"/>
    <mergeCell ref="Q35:S35"/>
    <mergeCell ref="T35:V35"/>
    <mergeCell ref="W34:Y34"/>
    <mergeCell ref="Z34:AB34"/>
    <mergeCell ref="AC34:AE34"/>
    <mergeCell ref="AF34:AH34"/>
    <mergeCell ref="AI34:AK34"/>
    <mergeCell ref="AL34:AN34"/>
    <mergeCell ref="AO33:AQ33"/>
    <mergeCell ref="AR33:AT33"/>
    <mergeCell ref="AU33:AW33"/>
    <mergeCell ref="B34:D34"/>
    <mergeCell ref="E34:G34"/>
    <mergeCell ref="H34:J34"/>
    <mergeCell ref="K34:M34"/>
    <mergeCell ref="N34:P34"/>
    <mergeCell ref="Q34:S34"/>
    <mergeCell ref="T34:V34"/>
    <mergeCell ref="W33:Y33"/>
    <mergeCell ref="Z33:AB33"/>
    <mergeCell ref="AC33:AE33"/>
    <mergeCell ref="AF33:AH33"/>
    <mergeCell ref="AI33:AK33"/>
    <mergeCell ref="AL33:AN33"/>
    <mergeCell ref="AO32:AQ32"/>
    <mergeCell ref="AR32:AT32"/>
    <mergeCell ref="AU32:AW32"/>
    <mergeCell ref="B33:D33"/>
    <mergeCell ref="E33:G33"/>
    <mergeCell ref="H33:J33"/>
    <mergeCell ref="K33:M33"/>
    <mergeCell ref="N33:P33"/>
    <mergeCell ref="Q33:S33"/>
    <mergeCell ref="T33:V33"/>
    <mergeCell ref="W32:Y32"/>
    <mergeCell ref="Z32:AB32"/>
    <mergeCell ref="AC32:AE32"/>
    <mergeCell ref="AF32:AH32"/>
    <mergeCell ref="AI32:AK32"/>
    <mergeCell ref="AL32:AN32"/>
    <mergeCell ref="AO31:AQ31"/>
    <mergeCell ref="AR31:AT31"/>
    <mergeCell ref="AU31:AW31"/>
    <mergeCell ref="B32:D32"/>
    <mergeCell ref="E32:G32"/>
    <mergeCell ref="H32:J32"/>
    <mergeCell ref="K32:M32"/>
    <mergeCell ref="N32:P32"/>
    <mergeCell ref="Q32:S32"/>
    <mergeCell ref="T32:V32"/>
    <mergeCell ref="W31:Y31"/>
    <mergeCell ref="Z31:AB31"/>
    <mergeCell ref="AC31:AE31"/>
    <mergeCell ref="AF31:AH31"/>
    <mergeCell ref="AI31:AK31"/>
    <mergeCell ref="AL31:AN31"/>
    <mergeCell ref="AO30:AQ30"/>
    <mergeCell ref="AR30:AT30"/>
    <mergeCell ref="AU30:AW30"/>
    <mergeCell ref="B31:D31"/>
    <mergeCell ref="E31:G31"/>
    <mergeCell ref="H31:J31"/>
    <mergeCell ref="K31:M31"/>
    <mergeCell ref="N31:P31"/>
    <mergeCell ref="Q31:S31"/>
    <mergeCell ref="T31:V31"/>
    <mergeCell ref="W30:Y30"/>
    <mergeCell ref="Z30:AB30"/>
    <mergeCell ref="AC30:AE30"/>
    <mergeCell ref="AF30:AH30"/>
    <mergeCell ref="AI30:AK30"/>
    <mergeCell ref="AL30:AN30"/>
    <mergeCell ref="AO29:AQ29"/>
    <mergeCell ref="AR29:AT29"/>
    <mergeCell ref="AU29:AW29"/>
    <mergeCell ref="B30:D30"/>
    <mergeCell ref="E30:G30"/>
    <mergeCell ref="H30:J30"/>
    <mergeCell ref="K30:M30"/>
    <mergeCell ref="N30:P30"/>
    <mergeCell ref="Q30:S30"/>
    <mergeCell ref="T30:V30"/>
    <mergeCell ref="W29:Y29"/>
    <mergeCell ref="Z29:AB29"/>
    <mergeCell ref="AC29:AE29"/>
    <mergeCell ref="AF29:AH29"/>
    <mergeCell ref="AI29:AK29"/>
    <mergeCell ref="AL29:AN29"/>
    <mergeCell ref="AO28:AQ28"/>
    <mergeCell ref="AR28:AT28"/>
    <mergeCell ref="AU28:AW28"/>
    <mergeCell ref="B29:D29"/>
    <mergeCell ref="E29:G29"/>
    <mergeCell ref="H29:J29"/>
    <mergeCell ref="K29:M29"/>
    <mergeCell ref="N29:P29"/>
    <mergeCell ref="Q29:S29"/>
    <mergeCell ref="T29:V29"/>
    <mergeCell ref="W28:Y28"/>
    <mergeCell ref="Z28:AB28"/>
    <mergeCell ref="AC28:AE28"/>
    <mergeCell ref="AF28:AH28"/>
    <mergeCell ref="AI28:AK28"/>
    <mergeCell ref="AL28:AN28"/>
    <mergeCell ref="AO27:AQ27"/>
    <mergeCell ref="AR27:AT27"/>
    <mergeCell ref="AU27:AW27"/>
    <mergeCell ref="B28:D28"/>
    <mergeCell ref="E28:G28"/>
    <mergeCell ref="H28:J28"/>
    <mergeCell ref="K28:M28"/>
    <mergeCell ref="N28:P28"/>
    <mergeCell ref="Q28:S28"/>
    <mergeCell ref="T28:V28"/>
    <mergeCell ref="W27:Y27"/>
    <mergeCell ref="Z27:AB27"/>
    <mergeCell ref="AC27:AE27"/>
    <mergeCell ref="AF27:AH27"/>
    <mergeCell ref="AI27:AK27"/>
    <mergeCell ref="AL27:AN27"/>
    <mergeCell ref="AO26:AQ26"/>
    <mergeCell ref="AR26:AT26"/>
    <mergeCell ref="AU26:AW26"/>
    <mergeCell ref="B27:D27"/>
    <mergeCell ref="E27:G27"/>
    <mergeCell ref="H27:J27"/>
    <mergeCell ref="K27:M27"/>
    <mergeCell ref="N27:P27"/>
    <mergeCell ref="Q27:S27"/>
    <mergeCell ref="T27:V27"/>
    <mergeCell ref="W26:Y26"/>
    <mergeCell ref="Z26:AB26"/>
    <mergeCell ref="AC26:AE26"/>
    <mergeCell ref="AF26:AH26"/>
    <mergeCell ref="AI26:AK26"/>
    <mergeCell ref="AL26:AN26"/>
    <mergeCell ref="AO25:AQ25"/>
    <mergeCell ref="AR25:AT25"/>
    <mergeCell ref="AU25:AW25"/>
    <mergeCell ref="B26:D26"/>
    <mergeCell ref="E26:G26"/>
    <mergeCell ref="H26:J26"/>
    <mergeCell ref="K26:M26"/>
    <mergeCell ref="N26:P26"/>
    <mergeCell ref="Q26:S26"/>
    <mergeCell ref="T26:V26"/>
    <mergeCell ref="W25:Y25"/>
    <mergeCell ref="Z25:AB25"/>
    <mergeCell ref="AC25:AE25"/>
    <mergeCell ref="AF25:AH25"/>
    <mergeCell ref="AI25:AK25"/>
    <mergeCell ref="AL25:AN25"/>
    <mergeCell ref="E25:G25"/>
    <mergeCell ref="H25:J25"/>
    <mergeCell ref="K25:M25"/>
    <mergeCell ref="N25:P25"/>
    <mergeCell ref="Q25:S25"/>
    <mergeCell ref="T25:V25"/>
    <mergeCell ref="A21:Y21"/>
    <mergeCell ref="Z21:AW21"/>
    <mergeCell ref="T23:Z23"/>
    <mergeCell ref="AM23:AW23"/>
    <mergeCell ref="A24:A25"/>
    <mergeCell ref="B24:M24"/>
    <mergeCell ref="N24:Y24"/>
    <mergeCell ref="Z24:AK24"/>
    <mergeCell ref="AL24:AW24"/>
    <mergeCell ref="B25:D25"/>
    <mergeCell ref="A16:Y16"/>
    <mergeCell ref="Z16:AW16"/>
    <mergeCell ref="A17:Y17"/>
    <mergeCell ref="A18:Y18"/>
    <mergeCell ref="A19:Y19"/>
    <mergeCell ref="A20:Y20"/>
    <mergeCell ref="Z20:AW20"/>
    <mergeCell ref="AD14:AG14"/>
    <mergeCell ref="AH14:AM14"/>
    <mergeCell ref="AN14:AQ14"/>
    <mergeCell ref="AR14:AT14"/>
    <mergeCell ref="AU14:AW14"/>
    <mergeCell ref="A15:Y15"/>
    <mergeCell ref="B14:D14"/>
    <mergeCell ref="E14:I14"/>
    <mergeCell ref="J14:N14"/>
    <mergeCell ref="O14:S14"/>
    <mergeCell ref="T14:Y14"/>
    <mergeCell ref="Z14:AC14"/>
    <mergeCell ref="Z13:AC13"/>
    <mergeCell ref="AD13:AG13"/>
    <mergeCell ref="AH13:AM13"/>
    <mergeCell ref="AN13:AQ13"/>
    <mergeCell ref="AR13:AT13"/>
    <mergeCell ref="AU13:AW13"/>
    <mergeCell ref="AD12:AG12"/>
    <mergeCell ref="AH12:AM12"/>
    <mergeCell ref="AN12:AQ12"/>
    <mergeCell ref="AR12:AT12"/>
    <mergeCell ref="AU12:AW12"/>
    <mergeCell ref="B13:D13"/>
    <mergeCell ref="E13:I13"/>
    <mergeCell ref="J13:N13"/>
    <mergeCell ref="O13:S13"/>
    <mergeCell ref="T13:Y13"/>
    <mergeCell ref="B12:D12"/>
    <mergeCell ref="E12:I12"/>
    <mergeCell ref="J12:N12"/>
    <mergeCell ref="O12:S12"/>
    <mergeCell ref="T12:Y12"/>
    <mergeCell ref="Z12:AC12"/>
    <mergeCell ref="Z11:AC11"/>
    <mergeCell ref="AD11:AG11"/>
    <mergeCell ref="AH11:AM11"/>
    <mergeCell ref="AN11:AQ11"/>
    <mergeCell ref="AR11:AT11"/>
    <mergeCell ref="AU11:AW11"/>
    <mergeCell ref="AD10:AG10"/>
    <mergeCell ref="AH10:AM10"/>
    <mergeCell ref="AN10:AQ10"/>
    <mergeCell ref="AR10:AT10"/>
    <mergeCell ref="AU10:AW10"/>
    <mergeCell ref="B11:D11"/>
    <mergeCell ref="E11:I11"/>
    <mergeCell ref="J11:N11"/>
    <mergeCell ref="O11:S11"/>
    <mergeCell ref="T11:Y11"/>
    <mergeCell ref="B10:D10"/>
    <mergeCell ref="E10:I10"/>
    <mergeCell ref="J10:N10"/>
    <mergeCell ref="O10:S10"/>
    <mergeCell ref="T10:Y10"/>
    <mergeCell ref="Z10:AC10"/>
    <mergeCell ref="Z9:AC9"/>
    <mergeCell ref="AD9:AG9"/>
    <mergeCell ref="AH9:AM9"/>
    <mergeCell ref="AN9:AQ9"/>
    <mergeCell ref="AR9:AT9"/>
    <mergeCell ref="AU9:AW9"/>
    <mergeCell ref="AD8:AG8"/>
    <mergeCell ref="AH8:AM8"/>
    <mergeCell ref="AN8:AQ8"/>
    <mergeCell ref="AR8:AT8"/>
    <mergeCell ref="AU8:AW8"/>
    <mergeCell ref="B9:D9"/>
    <mergeCell ref="E9:I9"/>
    <mergeCell ref="J9:N9"/>
    <mergeCell ref="O9:S9"/>
    <mergeCell ref="T9:Y9"/>
    <mergeCell ref="B8:D8"/>
    <mergeCell ref="E8:I8"/>
    <mergeCell ref="J8:N8"/>
    <mergeCell ref="O8:S8"/>
    <mergeCell ref="T8:Y8"/>
    <mergeCell ref="Z8:AC8"/>
    <mergeCell ref="O6:S7"/>
    <mergeCell ref="AD6:AG7"/>
    <mergeCell ref="AH6:AM7"/>
    <mergeCell ref="AN6:AQ7"/>
    <mergeCell ref="AR6:AT7"/>
    <mergeCell ref="AU6:AW7"/>
    <mergeCell ref="AU1:AW1"/>
    <mergeCell ref="AN4:AW4"/>
    <mergeCell ref="A5:A7"/>
    <mergeCell ref="B5:D7"/>
    <mergeCell ref="E5:S5"/>
    <mergeCell ref="T5:Y7"/>
    <mergeCell ref="Z5:AC7"/>
    <mergeCell ref="AD5:AW5"/>
    <mergeCell ref="E6:I7"/>
    <mergeCell ref="J6:N7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scale="92" firstPageNumber="48" fitToHeight="0" orientation="portrait" useFirstPageNumber="1" r:id="rId1"/>
  <headerFooter alignWithMargins="0">
    <oddFooter>&amp;C&amp;"ＭＳ Ｐ明朝,標準"&amp;9- &amp;P -</oddFooter>
  </headerFooter>
  <colBreaks count="1" manualBreakCount="1">
    <brk id="25" max="4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45</vt:lpstr>
      <vt:lpstr>46-47</vt:lpstr>
      <vt:lpstr>48-49</vt:lpstr>
      <vt:lpstr>'45'!Print_Area</vt:lpstr>
      <vt:lpstr>'46-47'!Print_Area</vt:lpstr>
      <vt:lpstr>'48-49'!Print_Area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2019-05-17T07:47:48Z</dcterms:created>
  <dcterms:modified xsi:type="dcterms:W3CDTF">2019-05-17T07:47:55Z</dcterms:modified>
</cp:coreProperties>
</file>