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okumura\Desktop\"/>
    </mc:Choice>
  </mc:AlternateContent>
  <xr:revisionPtr revIDLastSave="0" documentId="8_{2B9CE2DF-0BDB-49F2-9554-D2C43C645885}" xr6:coauthVersionLast="41" xr6:coauthVersionMax="41" xr10:uidLastSave="{00000000-0000-0000-0000-000000000000}"/>
  <bookViews>
    <workbookView xWindow="-120" yWindow="-120" windowWidth="19440" windowHeight="15000" xr2:uid="{92D22E6B-2126-41CF-8ADE-86B636FC6B2F}"/>
  </bookViews>
  <sheets>
    <sheet name="6-7" sheetId="1" r:id="rId1"/>
    <sheet name="8-9" sheetId="2" r:id="rId2"/>
    <sheet name="10-11" sheetId="3" r:id="rId3"/>
    <sheet name="12-13" sheetId="4" r:id="rId4"/>
    <sheet name="14-15" sheetId="5" r:id="rId5"/>
    <sheet name="16-17" sheetId="6" r:id="rId6"/>
    <sheet name="18-19" sheetId="7" r:id="rId7"/>
    <sheet name="20-21" sheetId="8" r:id="rId8"/>
    <sheet name="22-23" sheetId="9" r:id="rId9"/>
    <sheet name="24" sheetId="10" r:id="rId10"/>
    <sheet name="25" sheetId="11" r:id="rId11"/>
  </sheets>
  <definedNames>
    <definedName name="_xlnm.Print_Area" localSheetId="2">'10-11'!$A$1:$W$46</definedName>
    <definedName name="_xlnm.Print_Area" localSheetId="3">'12-13'!$A$1:$W$44</definedName>
    <definedName name="_xlnm.Print_Area" localSheetId="4">'14-15'!$A$1:$P$45</definedName>
    <definedName name="_xlnm.Print_Area" localSheetId="5">'16-17'!$A$1:$P$40</definedName>
    <definedName name="_xlnm.Print_Area" localSheetId="6">'18-19'!$A$1:$V$26</definedName>
    <definedName name="_xlnm.Print_Area" localSheetId="7">'20-21'!$A$1:$J$25</definedName>
    <definedName name="_xlnm.Print_Area" localSheetId="9">'24'!$A$1:$O$29</definedName>
    <definedName name="_xlnm.Print_Area" localSheetId="10">'25'!$A$1:$R$24</definedName>
    <definedName name="_xlnm.Print_Area" localSheetId="1">'8-9'!$A$1:$W$46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10" l="1"/>
  <c r="M26" i="10"/>
  <c r="K26" i="10"/>
  <c r="J26" i="10"/>
  <c r="L25" i="10"/>
  <c r="L24" i="10"/>
  <c r="L23" i="10"/>
  <c r="L22" i="10"/>
  <c r="L21" i="10"/>
  <c r="L20" i="10"/>
  <c r="L19" i="10"/>
  <c r="L18" i="10"/>
  <c r="L17" i="10"/>
  <c r="L16" i="10"/>
  <c r="L15" i="10"/>
  <c r="L14" i="10"/>
  <c r="L13" i="10"/>
  <c r="L12" i="10"/>
  <c r="L11" i="10"/>
  <c r="L10" i="10"/>
  <c r="L9" i="10"/>
  <c r="L8" i="10"/>
  <c r="L7" i="10"/>
  <c r="L26" i="10" s="1"/>
  <c r="AC31" i="9"/>
  <c r="AB31" i="9"/>
  <c r="Z31" i="9"/>
  <c r="Y31" i="9"/>
  <c r="AA31" i="9" s="1"/>
  <c r="L31" i="9"/>
  <c r="AA30" i="9"/>
  <c r="L30" i="9"/>
  <c r="AA29" i="9"/>
  <c r="L29" i="9"/>
  <c r="AA28" i="9"/>
  <c r="L28" i="9"/>
  <c r="AA27" i="9"/>
  <c r="L27" i="9"/>
  <c r="AA26" i="9"/>
  <c r="L26" i="9"/>
  <c r="AA25" i="9"/>
  <c r="L25" i="9"/>
  <c r="AA24" i="9"/>
  <c r="L24" i="9"/>
  <c r="L23" i="9"/>
  <c r="AA22" i="9"/>
  <c r="L22" i="9"/>
  <c r="AA21" i="9"/>
  <c r="L21" i="9"/>
  <c r="L20" i="9"/>
  <c r="AA19" i="9"/>
  <c r="L19" i="9"/>
  <c r="AA18" i="9"/>
  <c r="L18" i="9"/>
  <c r="AA17" i="9"/>
  <c r="L17" i="9"/>
  <c r="AA16" i="9"/>
  <c r="L16" i="9"/>
  <c r="AA15" i="9"/>
  <c r="L15" i="9"/>
  <c r="AA14" i="9"/>
  <c r="L14" i="9"/>
  <c r="AA13" i="9"/>
  <c r="L13" i="9"/>
  <c r="AA12" i="9"/>
  <c r="L12" i="9"/>
  <c r="AA11" i="9"/>
  <c r="L11" i="9"/>
  <c r="AA10" i="9"/>
  <c r="L10" i="9"/>
  <c r="AA9" i="9"/>
  <c r="L9" i="9"/>
  <c r="AA8" i="9"/>
  <c r="L8" i="9"/>
  <c r="AA7" i="9"/>
  <c r="L7" i="9"/>
  <c r="C48" i="1"/>
  <c r="C47" i="1"/>
  <c r="C46" i="1"/>
  <c r="C45" i="1"/>
  <c r="C44" i="1"/>
  <c r="C43" i="1"/>
  <c r="C42" i="1"/>
  <c r="C41" i="1"/>
  <c r="C40" i="1"/>
  <c r="C39" i="1"/>
  <c r="C38" i="1"/>
  <c r="C37" i="1"/>
  <c r="C36" i="1"/>
  <c r="P35" i="1"/>
  <c r="K35" i="1"/>
  <c r="C35" i="1"/>
  <c r="K34" i="1"/>
  <c r="P34" i="1" s="1"/>
  <c r="C34" i="1"/>
  <c r="K33" i="1"/>
  <c r="C33" i="1"/>
  <c r="K32" i="1"/>
  <c r="C32" i="1"/>
  <c r="K31" i="1"/>
  <c r="C31" i="1"/>
  <c r="K30" i="1"/>
  <c r="C30" i="1"/>
  <c r="K29" i="1"/>
  <c r="C29" i="1"/>
  <c r="K28" i="1"/>
  <c r="C28" i="1"/>
  <c r="K27" i="1"/>
  <c r="C27" i="1"/>
  <c r="K26" i="1"/>
  <c r="C26" i="1"/>
  <c r="K25" i="1"/>
  <c r="C25" i="1"/>
  <c r="K24" i="1"/>
  <c r="C24" i="1"/>
  <c r="K23" i="1"/>
  <c r="C23" i="1"/>
  <c r="K22" i="1"/>
  <c r="C22" i="1"/>
  <c r="K21" i="1"/>
  <c r="C21" i="1"/>
  <c r="K20" i="1"/>
  <c r="C20" i="1"/>
  <c r="K19" i="1"/>
  <c r="C19" i="1"/>
  <c r="K18" i="1"/>
  <c r="C18" i="1"/>
  <c r="K17" i="1"/>
  <c r="C17" i="1"/>
  <c r="K16" i="1"/>
  <c r="C16" i="1"/>
  <c r="K15" i="1"/>
  <c r="C15" i="1"/>
  <c r="K14" i="1"/>
  <c r="C14" i="1"/>
  <c r="K13" i="1"/>
  <c r="C13" i="1"/>
  <c r="K12" i="1"/>
  <c r="C12" i="1"/>
  <c r="K11" i="1"/>
  <c r="C11" i="1"/>
  <c r="K10" i="1"/>
  <c r="C10" i="1"/>
  <c r="K9" i="1"/>
  <c r="C9" i="1"/>
  <c r="K8" i="1"/>
  <c r="C8" i="1"/>
</calcChain>
</file>

<file path=xl/sharedStrings.xml><?xml version="1.0" encoding="utf-8"?>
<sst xmlns="http://schemas.openxmlformats.org/spreadsheetml/2006/main" count="919" uniqueCount="442">
  <si>
    <t>人　口</t>
    <rPh sb="0" eb="1">
      <t>ヒト</t>
    </rPh>
    <rPh sb="2" eb="3">
      <t>クチ</t>
    </rPh>
    <phoneticPr fontId="4"/>
  </si>
  <si>
    <t>２　　人　　　口　</t>
    <rPh sb="3" eb="4">
      <t>ジン</t>
    </rPh>
    <rPh sb="7" eb="8">
      <t>クチ</t>
    </rPh>
    <phoneticPr fontId="4"/>
  </si>
  <si>
    <t>（１）人　口　及　び　</t>
    <phoneticPr fontId="4"/>
  </si>
  <si>
    <t>　世　帯　数</t>
    <phoneticPr fontId="4"/>
  </si>
  <si>
    <t>各年12月31日現在 単位：世帯、人</t>
    <rPh sb="11" eb="13">
      <t>タンイ</t>
    </rPh>
    <rPh sb="14" eb="16">
      <t>セタイ</t>
    </rPh>
    <rPh sb="17" eb="18">
      <t>ニン</t>
    </rPh>
    <phoneticPr fontId="4"/>
  </si>
  <si>
    <t>年</t>
    <rPh sb="0" eb="1">
      <t>ネン</t>
    </rPh>
    <phoneticPr fontId="4"/>
  </si>
  <si>
    <t>世帯数</t>
    <rPh sb="0" eb="3">
      <t>セタイスウ</t>
    </rPh>
    <phoneticPr fontId="4"/>
  </si>
  <si>
    <t>人　　口</t>
    <rPh sb="0" eb="1">
      <t>ヒト</t>
    </rPh>
    <rPh sb="3" eb="4">
      <t>クチ</t>
    </rPh>
    <phoneticPr fontId="4"/>
  </si>
  <si>
    <t>前年(回)に
対する増減</t>
    <rPh sb="0" eb="2">
      <t>ゼンネン</t>
    </rPh>
    <rPh sb="3" eb="4">
      <t>カイ</t>
    </rPh>
    <rPh sb="7" eb="8">
      <t>タイ</t>
    </rPh>
    <rPh sb="10" eb="12">
      <t>ゾウゲン</t>
    </rPh>
    <phoneticPr fontId="4"/>
  </si>
  <si>
    <t>1世帯あたり
人　　員</t>
    <rPh sb="1" eb="3">
      <t>セタイ</t>
    </rPh>
    <rPh sb="7" eb="8">
      <t>ヒト</t>
    </rPh>
    <rPh sb="10" eb="11">
      <t>イン</t>
    </rPh>
    <phoneticPr fontId="4"/>
  </si>
  <si>
    <t>人口密度
（人/ｋ㎡）</t>
    <rPh sb="0" eb="1">
      <t>ヒト</t>
    </rPh>
    <rPh sb="1" eb="2">
      <t>クチ</t>
    </rPh>
    <rPh sb="2" eb="3">
      <t>ミツ</t>
    </rPh>
    <rPh sb="3" eb="4">
      <t>タビ</t>
    </rPh>
    <rPh sb="6" eb="7">
      <t>ニン</t>
    </rPh>
    <phoneticPr fontId="4"/>
  </si>
  <si>
    <t>総　数</t>
    <rPh sb="0" eb="1">
      <t>フサ</t>
    </rPh>
    <rPh sb="2" eb="3">
      <t>カズ</t>
    </rPh>
    <phoneticPr fontId="4"/>
  </si>
  <si>
    <t>男</t>
    <rPh sb="0" eb="1">
      <t>オトコ</t>
    </rPh>
    <phoneticPr fontId="4"/>
  </si>
  <si>
    <t>女</t>
    <rPh sb="0" eb="1">
      <t>オンナ</t>
    </rPh>
    <phoneticPr fontId="4"/>
  </si>
  <si>
    <t>昭和35年国勢調査</t>
    <rPh sb="0" eb="2">
      <t>ショウワ</t>
    </rPh>
    <rPh sb="4" eb="5">
      <t>ネン</t>
    </rPh>
    <rPh sb="5" eb="7">
      <t>コクセイ</t>
    </rPh>
    <rPh sb="7" eb="9">
      <t>チョウサ</t>
    </rPh>
    <phoneticPr fontId="4"/>
  </si>
  <si>
    <t>６</t>
    <phoneticPr fontId="4"/>
  </si>
  <si>
    <t>35</t>
    <phoneticPr fontId="4"/>
  </si>
  <si>
    <t>７年国勢調査</t>
    <rPh sb="1" eb="2">
      <t>ネン</t>
    </rPh>
    <rPh sb="2" eb="4">
      <t>コクセイ</t>
    </rPh>
    <rPh sb="4" eb="6">
      <t>チョウサ</t>
    </rPh>
    <phoneticPr fontId="4"/>
  </si>
  <si>
    <t>36</t>
    <phoneticPr fontId="4"/>
  </si>
  <si>
    <t>７</t>
    <phoneticPr fontId="4"/>
  </si>
  <si>
    <t>37</t>
    <phoneticPr fontId="4"/>
  </si>
  <si>
    <t>８</t>
    <phoneticPr fontId="4"/>
  </si>
  <si>
    <t>38</t>
    <phoneticPr fontId="4"/>
  </si>
  <si>
    <t>９</t>
    <phoneticPr fontId="4"/>
  </si>
  <si>
    <t>39</t>
    <phoneticPr fontId="4"/>
  </si>
  <si>
    <t>10</t>
    <phoneticPr fontId="4"/>
  </si>
  <si>
    <t>40年国勢調査</t>
    <rPh sb="2" eb="3">
      <t>ネン</t>
    </rPh>
    <rPh sb="3" eb="5">
      <t>コクセイ</t>
    </rPh>
    <rPh sb="5" eb="7">
      <t>チョウサ</t>
    </rPh>
    <phoneticPr fontId="4"/>
  </si>
  <si>
    <t>11</t>
    <phoneticPr fontId="4"/>
  </si>
  <si>
    <t>40</t>
    <phoneticPr fontId="4"/>
  </si>
  <si>
    <t>12年国勢調査</t>
    <rPh sb="2" eb="3">
      <t>ネン</t>
    </rPh>
    <rPh sb="3" eb="5">
      <t>コクセイ</t>
    </rPh>
    <rPh sb="5" eb="7">
      <t>チョウサ</t>
    </rPh>
    <phoneticPr fontId="4"/>
  </si>
  <si>
    <t>41</t>
  </si>
  <si>
    <t>12</t>
    <phoneticPr fontId="4"/>
  </si>
  <si>
    <t>42</t>
  </si>
  <si>
    <t>13</t>
  </si>
  <si>
    <t>43</t>
  </si>
  <si>
    <t>14</t>
  </si>
  <si>
    <t>44</t>
  </si>
  <si>
    <t>15</t>
  </si>
  <si>
    <t>45年国勢調査</t>
    <rPh sb="2" eb="3">
      <t>ネン</t>
    </rPh>
    <rPh sb="3" eb="5">
      <t>コクセイ</t>
    </rPh>
    <rPh sb="5" eb="7">
      <t>チョウサ</t>
    </rPh>
    <phoneticPr fontId="4"/>
  </si>
  <si>
    <t>16</t>
  </si>
  <si>
    <t>45</t>
    <phoneticPr fontId="4"/>
  </si>
  <si>
    <t>17年国勢調査</t>
    <rPh sb="2" eb="3">
      <t>ネン</t>
    </rPh>
    <rPh sb="3" eb="5">
      <t>コクセイ</t>
    </rPh>
    <rPh sb="5" eb="7">
      <t>チョウサ</t>
    </rPh>
    <phoneticPr fontId="4"/>
  </si>
  <si>
    <t>46</t>
  </si>
  <si>
    <t>17</t>
    <phoneticPr fontId="13"/>
  </si>
  <si>
    <t>47</t>
  </si>
  <si>
    <t>18</t>
  </si>
  <si>
    <t>48</t>
  </si>
  <si>
    <t>19</t>
  </si>
  <si>
    <t>49</t>
  </si>
  <si>
    <t>20</t>
  </si>
  <si>
    <t>50年国勢調査</t>
    <rPh sb="2" eb="3">
      <t>ネン</t>
    </rPh>
    <rPh sb="3" eb="5">
      <t>コクセイ</t>
    </rPh>
    <rPh sb="5" eb="7">
      <t>チョウサ</t>
    </rPh>
    <phoneticPr fontId="4"/>
  </si>
  <si>
    <t>21</t>
  </si>
  <si>
    <t>50</t>
    <phoneticPr fontId="4"/>
  </si>
  <si>
    <t>22年国勢調査</t>
    <rPh sb="2" eb="3">
      <t>ネン</t>
    </rPh>
    <rPh sb="3" eb="5">
      <t>コクセイ</t>
    </rPh>
    <rPh sb="5" eb="7">
      <t>チョウサ</t>
    </rPh>
    <phoneticPr fontId="4"/>
  </si>
  <si>
    <t>51</t>
  </si>
  <si>
    <t>22</t>
    <phoneticPr fontId="13"/>
  </si>
  <si>
    <t>52</t>
  </si>
  <si>
    <t>23</t>
  </si>
  <si>
    <t>53</t>
  </si>
  <si>
    <t>24</t>
  </si>
  <si>
    <t>54</t>
  </si>
  <si>
    <t>25</t>
  </si>
  <si>
    <t>55年国勢調査</t>
    <rPh sb="2" eb="3">
      <t>ネン</t>
    </rPh>
    <rPh sb="3" eb="5">
      <t>コクセイ</t>
    </rPh>
    <rPh sb="5" eb="7">
      <t>チョウサ</t>
    </rPh>
    <phoneticPr fontId="4"/>
  </si>
  <si>
    <t>26</t>
  </si>
  <si>
    <t>55</t>
    <phoneticPr fontId="4"/>
  </si>
  <si>
    <t>27年国勢調査</t>
    <rPh sb="2" eb="3">
      <t>ネン</t>
    </rPh>
    <rPh sb="3" eb="5">
      <t>コクセイ</t>
    </rPh>
    <rPh sb="5" eb="7">
      <t>チョウサ</t>
    </rPh>
    <phoneticPr fontId="4"/>
  </si>
  <si>
    <t>56</t>
  </si>
  <si>
    <t>27</t>
    <phoneticPr fontId="4"/>
  </si>
  <si>
    <t>57</t>
  </si>
  <si>
    <t>28</t>
  </si>
  <si>
    <t>58</t>
  </si>
  <si>
    <t>29</t>
  </si>
  <si>
    <t>59</t>
  </si>
  <si>
    <t>30</t>
  </si>
  <si>
    <t>60年国勢調査</t>
    <rPh sb="2" eb="3">
      <t>ネン</t>
    </rPh>
    <rPh sb="3" eb="5">
      <t>コクセイ</t>
    </rPh>
    <rPh sb="5" eb="7">
      <t>チョウサ</t>
    </rPh>
    <phoneticPr fontId="4"/>
  </si>
  <si>
    <t>令和元年</t>
    <rPh sb="0" eb="2">
      <t>レイワ</t>
    </rPh>
    <rPh sb="2" eb="4">
      <t>ガンネン</t>
    </rPh>
    <phoneticPr fontId="13"/>
  </si>
  <si>
    <t>60</t>
    <phoneticPr fontId="4"/>
  </si>
  <si>
    <t>資料：「住民基本台帳」、国勢調査</t>
    <rPh sb="0" eb="2">
      <t>シリョウ</t>
    </rPh>
    <rPh sb="4" eb="6">
      <t>ジュウミン</t>
    </rPh>
    <rPh sb="6" eb="8">
      <t>キホン</t>
    </rPh>
    <rPh sb="8" eb="10">
      <t>ダイチョウ</t>
    </rPh>
    <rPh sb="12" eb="14">
      <t>コクセイ</t>
    </rPh>
    <rPh sb="14" eb="16">
      <t>チョウサ</t>
    </rPh>
    <phoneticPr fontId="4"/>
  </si>
  <si>
    <t>61</t>
  </si>
  <si>
    <t>　（注）・各年の面積は次のとおり。　昭和32年～63年…13.45k㎡、平成元年より…13.56k㎡</t>
    <rPh sb="2" eb="3">
      <t>チュウ</t>
    </rPh>
    <rPh sb="5" eb="7">
      <t>カクネン</t>
    </rPh>
    <rPh sb="8" eb="10">
      <t>メンセキ</t>
    </rPh>
    <rPh sb="11" eb="12">
      <t>ツギ</t>
    </rPh>
    <phoneticPr fontId="4"/>
  </si>
  <si>
    <t>62</t>
  </si>
  <si>
    <t>　　　　・国勢調査は10月1日現在の数値である。</t>
    <phoneticPr fontId="3"/>
  </si>
  <si>
    <t>63</t>
  </si>
  <si>
    <t xml:space="preserve">      　・１世帯あたり人員とは、住民基本台帳に基づく数においては、人口（総数）を世帯数（総数）で除した数、</t>
    <phoneticPr fontId="4"/>
  </si>
  <si>
    <t>平成元年</t>
    <rPh sb="0" eb="2">
      <t>ヘイセイ</t>
    </rPh>
    <rPh sb="2" eb="3">
      <t>モト</t>
    </rPh>
    <rPh sb="3" eb="4">
      <t>ネン</t>
    </rPh>
    <phoneticPr fontId="4"/>
  </si>
  <si>
    <t>　　　　　国勢調査においては一般世帯における世帯人員（人口）を一般世帯数で除した数である。</t>
    <phoneticPr fontId="3"/>
  </si>
  <si>
    <t>平成２年国勢調査</t>
    <rPh sb="0" eb="2">
      <t>ヘイセイ</t>
    </rPh>
    <rPh sb="3" eb="4">
      <t>ネン</t>
    </rPh>
    <rPh sb="4" eb="6">
      <t>コクセイ</t>
    </rPh>
    <rPh sb="6" eb="8">
      <t>チョウサ</t>
    </rPh>
    <phoneticPr fontId="4"/>
  </si>
  <si>
    <t>２</t>
    <phoneticPr fontId="4"/>
  </si>
  <si>
    <t>３</t>
    <phoneticPr fontId="4"/>
  </si>
  <si>
    <t>４</t>
    <phoneticPr fontId="4"/>
  </si>
  <si>
    <t>５</t>
    <phoneticPr fontId="4"/>
  </si>
  <si>
    <t>（２）地区別人口</t>
    <phoneticPr fontId="4"/>
  </si>
  <si>
    <t>及び世帯数</t>
    <phoneticPr fontId="4"/>
  </si>
  <si>
    <t>各年12月31日現在　単位：世帯、人</t>
    <rPh sb="11" eb="13">
      <t>タンイ</t>
    </rPh>
    <rPh sb="14" eb="16">
      <t>セタイ</t>
    </rPh>
    <rPh sb="17" eb="18">
      <t>ニン</t>
    </rPh>
    <phoneticPr fontId="4"/>
  </si>
  <si>
    <t>区分</t>
    <rPh sb="0" eb="1">
      <t>ク</t>
    </rPh>
    <rPh sb="1" eb="2">
      <t>ブン</t>
    </rPh>
    <phoneticPr fontId="4"/>
  </si>
  <si>
    <t>平成27年</t>
    <rPh sb="0" eb="2">
      <t>ヘイセイ</t>
    </rPh>
    <rPh sb="4" eb="5">
      <t>ネン</t>
    </rPh>
    <phoneticPr fontId="4"/>
  </si>
  <si>
    <t>世帯数</t>
  </si>
  <si>
    <t>人  口</t>
  </si>
  <si>
    <t>人  口</t>
    <rPh sb="0" eb="1">
      <t>ヒト</t>
    </rPh>
    <rPh sb="3" eb="4">
      <t>クチ</t>
    </rPh>
    <phoneticPr fontId="4"/>
  </si>
  <si>
    <t>町名</t>
    <rPh sb="0" eb="1">
      <t>マチ</t>
    </rPh>
    <rPh sb="1" eb="2">
      <t>メイ</t>
    </rPh>
    <phoneticPr fontId="4"/>
  </si>
  <si>
    <t>総　数</t>
  </si>
  <si>
    <t>男</t>
  </si>
  <si>
    <t>女</t>
  </si>
  <si>
    <t>総計</t>
    <rPh sb="0" eb="2">
      <t>ソウケイ</t>
    </rPh>
    <phoneticPr fontId="4"/>
  </si>
  <si>
    <t>本町一丁目</t>
    <rPh sb="0" eb="2">
      <t>ホンマチ</t>
    </rPh>
    <rPh sb="2" eb="3">
      <t>１</t>
    </rPh>
    <rPh sb="3" eb="4">
      <t>チョウ</t>
    </rPh>
    <rPh sb="4" eb="5">
      <t>メ</t>
    </rPh>
    <phoneticPr fontId="4"/>
  </si>
  <si>
    <t>本町二丁目</t>
    <rPh sb="0" eb="2">
      <t>ホンマチ</t>
    </rPh>
    <rPh sb="2" eb="3">
      <t>２</t>
    </rPh>
    <rPh sb="3" eb="5">
      <t>チョウメ</t>
    </rPh>
    <phoneticPr fontId="4"/>
  </si>
  <si>
    <t>本町三丁目</t>
    <rPh sb="0" eb="2">
      <t>ホンマチ</t>
    </rPh>
    <rPh sb="2" eb="3">
      <t>３</t>
    </rPh>
    <rPh sb="3" eb="5">
      <t>チョウメ</t>
    </rPh>
    <phoneticPr fontId="4"/>
  </si>
  <si>
    <t>本町四丁目</t>
    <rPh sb="0" eb="2">
      <t>ホンマチ</t>
    </rPh>
    <rPh sb="2" eb="3">
      <t>４</t>
    </rPh>
    <rPh sb="3" eb="5">
      <t>チョウメ</t>
    </rPh>
    <phoneticPr fontId="4"/>
  </si>
  <si>
    <t>本町五丁目</t>
    <rPh sb="0" eb="2">
      <t>ホンマチ</t>
    </rPh>
    <rPh sb="2" eb="3">
      <t>５</t>
    </rPh>
    <rPh sb="3" eb="5">
      <t>チョウメ</t>
    </rPh>
    <phoneticPr fontId="4"/>
  </si>
  <si>
    <t>本町六丁目</t>
    <rPh sb="0" eb="2">
      <t>ホンマチ</t>
    </rPh>
    <rPh sb="2" eb="3">
      <t>６</t>
    </rPh>
    <rPh sb="3" eb="5">
      <t>チョウメ</t>
    </rPh>
    <phoneticPr fontId="4"/>
  </si>
  <si>
    <t>若　松　町</t>
    <rPh sb="0" eb="1">
      <t>ワカ</t>
    </rPh>
    <rPh sb="2" eb="3">
      <t>マツ</t>
    </rPh>
    <rPh sb="4" eb="5">
      <t>マチ</t>
    </rPh>
    <phoneticPr fontId="4"/>
  </si>
  <si>
    <t>横　宮　町</t>
    <rPh sb="0" eb="1">
      <t>ヨコ</t>
    </rPh>
    <rPh sb="2" eb="3">
      <t>ミヤ</t>
    </rPh>
    <rPh sb="4" eb="5">
      <t>マチ</t>
    </rPh>
    <phoneticPr fontId="4"/>
  </si>
  <si>
    <t>高　橋　町</t>
    <rPh sb="0" eb="1">
      <t>タカ</t>
    </rPh>
    <rPh sb="2" eb="3">
      <t>ハシ</t>
    </rPh>
    <rPh sb="4" eb="5">
      <t>マチ</t>
    </rPh>
    <phoneticPr fontId="4"/>
  </si>
  <si>
    <t>扇　が　丘</t>
    <rPh sb="0" eb="1">
      <t>オオギ</t>
    </rPh>
    <rPh sb="4" eb="5">
      <t>オカ</t>
    </rPh>
    <phoneticPr fontId="4"/>
  </si>
  <si>
    <t>住　吉　町</t>
    <rPh sb="0" eb="1">
      <t>ジュウ</t>
    </rPh>
    <rPh sb="2" eb="3">
      <t>キチ</t>
    </rPh>
    <rPh sb="4" eb="5">
      <t>マチ</t>
    </rPh>
    <phoneticPr fontId="4"/>
  </si>
  <si>
    <t>菅　原　町</t>
    <rPh sb="0" eb="1">
      <t>スゲ</t>
    </rPh>
    <rPh sb="2" eb="3">
      <t>ハラ</t>
    </rPh>
    <rPh sb="4" eb="5">
      <t>マチ</t>
    </rPh>
    <phoneticPr fontId="4"/>
  </si>
  <si>
    <t>白　山　町</t>
    <rPh sb="0" eb="1">
      <t>シロ</t>
    </rPh>
    <rPh sb="2" eb="3">
      <t>ヤマ</t>
    </rPh>
    <rPh sb="4" eb="5">
      <t>マチ</t>
    </rPh>
    <phoneticPr fontId="4"/>
  </si>
  <si>
    <t>本町地区計</t>
    <rPh sb="0" eb="2">
      <t>ホンマチ</t>
    </rPh>
    <rPh sb="2" eb="4">
      <t>チク</t>
    </rPh>
    <rPh sb="4" eb="5">
      <t>ケイ</t>
    </rPh>
    <phoneticPr fontId="4"/>
  </si>
  <si>
    <t>藤平</t>
    <rPh sb="0" eb="2">
      <t>フジヒラ</t>
    </rPh>
    <phoneticPr fontId="4"/>
  </si>
  <si>
    <t>位川</t>
    <rPh sb="0" eb="2">
      <t>クライガワカワ</t>
    </rPh>
    <phoneticPr fontId="4"/>
  </si>
  <si>
    <t>太平寺一丁目</t>
    <rPh sb="0" eb="3">
      <t>タイヘイジ</t>
    </rPh>
    <rPh sb="3" eb="4">
      <t>１</t>
    </rPh>
    <rPh sb="4" eb="6">
      <t>チョウメ</t>
    </rPh>
    <phoneticPr fontId="4"/>
  </si>
  <si>
    <t>太平寺二丁目</t>
    <rPh sb="3" eb="4">
      <t>２</t>
    </rPh>
    <phoneticPr fontId="4"/>
  </si>
  <si>
    <t>太平寺三丁目</t>
    <rPh sb="3" eb="4">
      <t>３</t>
    </rPh>
    <phoneticPr fontId="4"/>
  </si>
  <si>
    <t>太平寺四丁目</t>
    <rPh sb="3" eb="4">
      <t>４</t>
    </rPh>
    <phoneticPr fontId="4"/>
  </si>
  <si>
    <t>粟田一丁目</t>
    <rPh sb="2" eb="3">
      <t>１</t>
    </rPh>
    <phoneticPr fontId="4"/>
  </si>
  <si>
    <t>粟田二丁目</t>
    <rPh sb="2" eb="3">
      <t>２</t>
    </rPh>
    <phoneticPr fontId="4"/>
  </si>
  <si>
    <t>粟田三丁目</t>
    <rPh sb="2" eb="3">
      <t>３</t>
    </rPh>
    <phoneticPr fontId="4"/>
  </si>
  <si>
    <t>粟田四丁目</t>
    <rPh sb="2" eb="3">
      <t>４</t>
    </rPh>
    <phoneticPr fontId="4"/>
  </si>
  <si>
    <t>粟田五丁目</t>
    <rPh sb="2" eb="3">
      <t>５</t>
    </rPh>
    <phoneticPr fontId="4"/>
  </si>
  <si>
    <t>粟田六丁目</t>
    <rPh sb="2" eb="3">
      <t>６</t>
    </rPh>
    <phoneticPr fontId="4"/>
  </si>
  <si>
    <t>下林一丁目</t>
    <rPh sb="2" eb="3">
      <t>１</t>
    </rPh>
    <phoneticPr fontId="4"/>
  </si>
  <si>
    <t>下林二丁目</t>
    <rPh sb="2" eb="3">
      <t>２</t>
    </rPh>
    <phoneticPr fontId="4"/>
  </si>
  <si>
    <t>下林三丁目</t>
    <rPh sb="2" eb="3">
      <t>３</t>
    </rPh>
    <phoneticPr fontId="4"/>
  </si>
  <si>
    <t>下林四丁目</t>
    <rPh sb="2" eb="3">
      <t>４</t>
    </rPh>
    <phoneticPr fontId="4"/>
  </si>
  <si>
    <t>新庄一丁目</t>
    <rPh sb="2" eb="3">
      <t>１</t>
    </rPh>
    <phoneticPr fontId="4"/>
  </si>
  <si>
    <t>新庄二丁目</t>
    <rPh sb="2" eb="3">
      <t>２</t>
    </rPh>
    <phoneticPr fontId="4"/>
  </si>
  <si>
    <t>新庄三丁目</t>
    <rPh sb="2" eb="3">
      <t>３</t>
    </rPh>
    <phoneticPr fontId="4"/>
  </si>
  <si>
    <t>新庄四丁目</t>
    <rPh sb="2" eb="3">
      <t>４</t>
    </rPh>
    <phoneticPr fontId="4"/>
  </si>
  <si>
    <t>新庄五丁目</t>
    <rPh sb="2" eb="3">
      <t>５</t>
    </rPh>
    <phoneticPr fontId="4"/>
  </si>
  <si>
    <t>新庄六丁目</t>
    <rPh sb="2" eb="3">
      <t>６</t>
    </rPh>
    <phoneticPr fontId="4"/>
  </si>
  <si>
    <t>藤平田一丁目</t>
    <rPh sb="3" eb="4">
      <t>１</t>
    </rPh>
    <phoneticPr fontId="4"/>
  </si>
  <si>
    <t>資料：「住民基本台帳」</t>
  </si>
  <si>
    <t>及び世帯数（つづき）</t>
    <phoneticPr fontId="4"/>
  </si>
  <si>
    <t>藤平田二丁目</t>
    <rPh sb="3" eb="4">
      <t>２</t>
    </rPh>
    <phoneticPr fontId="4"/>
  </si>
  <si>
    <t>中林一丁目</t>
    <rPh sb="2" eb="3">
      <t>１</t>
    </rPh>
    <phoneticPr fontId="4"/>
  </si>
  <si>
    <t>中林二丁目</t>
    <rPh sb="2" eb="3">
      <t>２</t>
    </rPh>
    <phoneticPr fontId="4"/>
  </si>
  <si>
    <t>中林三丁目</t>
    <rPh sb="2" eb="3">
      <t>３</t>
    </rPh>
    <phoneticPr fontId="4"/>
  </si>
  <si>
    <t>中林四丁目</t>
    <rPh sb="2" eb="3">
      <t>４</t>
    </rPh>
    <phoneticPr fontId="4"/>
  </si>
  <si>
    <t>中林五丁目</t>
    <rPh sb="2" eb="3">
      <t>５</t>
    </rPh>
    <phoneticPr fontId="4"/>
  </si>
  <si>
    <t>上林一丁目</t>
    <rPh sb="2" eb="3">
      <t>１</t>
    </rPh>
    <phoneticPr fontId="4"/>
  </si>
  <si>
    <t>上林二丁目</t>
    <rPh sb="2" eb="3">
      <t>２</t>
    </rPh>
    <phoneticPr fontId="4"/>
  </si>
  <si>
    <t>上林三丁目</t>
    <rPh sb="2" eb="3">
      <t>３</t>
    </rPh>
    <phoneticPr fontId="4"/>
  </si>
  <si>
    <t>上林四丁目</t>
    <rPh sb="2" eb="3">
      <t>４</t>
    </rPh>
    <phoneticPr fontId="4"/>
  </si>
  <si>
    <t>上林五丁目</t>
    <rPh sb="2" eb="3">
      <t>５</t>
    </rPh>
    <phoneticPr fontId="4"/>
  </si>
  <si>
    <t>　－</t>
  </si>
  <si>
    <t>矢作一丁目</t>
    <rPh sb="2" eb="3">
      <t>１</t>
    </rPh>
    <phoneticPr fontId="4"/>
  </si>
  <si>
    <t>矢作二丁目</t>
    <rPh sb="2" eb="3">
      <t>２</t>
    </rPh>
    <phoneticPr fontId="4"/>
  </si>
  <si>
    <t>矢作三丁目</t>
    <rPh sb="2" eb="3">
      <t>３</t>
    </rPh>
    <phoneticPr fontId="4"/>
  </si>
  <si>
    <t>矢作四丁目</t>
    <rPh sb="2" eb="3">
      <t>４</t>
    </rPh>
    <phoneticPr fontId="4"/>
  </si>
  <si>
    <t>末松一丁目</t>
    <rPh sb="2" eb="3">
      <t>１</t>
    </rPh>
    <phoneticPr fontId="4"/>
  </si>
  <si>
    <t>末松二丁目</t>
    <rPh sb="2" eb="3">
      <t>２</t>
    </rPh>
    <phoneticPr fontId="4"/>
  </si>
  <si>
    <t>末松三丁目</t>
    <rPh sb="2" eb="3">
      <t>３</t>
    </rPh>
    <phoneticPr fontId="4"/>
  </si>
  <si>
    <t>－</t>
  </si>
  <si>
    <t>清金一丁目</t>
    <rPh sb="2" eb="3">
      <t>１</t>
    </rPh>
    <phoneticPr fontId="4"/>
  </si>
  <si>
    <t>清金二丁目</t>
    <rPh sb="2" eb="3">
      <t>２</t>
    </rPh>
    <phoneticPr fontId="4"/>
  </si>
  <si>
    <t>清金三丁目</t>
    <rPh sb="2" eb="3">
      <t>３</t>
    </rPh>
    <phoneticPr fontId="4"/>
  </si>
  <si>
    <t>三納一丁目</t>
    <rPh sb="0" eb="1">
      <t>サン</t>
    </rPh>
    <rPh sb="1" eb="2">
      <t>ノウ</t>
    </rPh>
    <rPh sb="2" eb="3">
      <t>１</t>
    </rPh>
    <rPh sb="3" eb="4">
      <t>チョウ</t>
    </rPh>
    <rPh sb="4" eb="5">
      <t>メ</t>
    </rPh>
    <phoneticPr fontId="4"/>
  </si>
  <si>
    <t>三納二丁目</t>
    <rPh sb="0" eb="1">
      <t>サン</t>
    </rPh>
    <rPh sb="1" eb="2">
      <t>ノウ</t>
    </rPh>
    <rPh sb="2" eb="3">
      <t>２</t>
    </rPh>
    <rPh sb="3" eb="5">
      <t>チョウメ</t>
    </rPh>
    <phoneticPr fontId="4"/>
  </si>
  <si>
    <t>三納三丁目</t>
    <rPh sb="0" eb="1">
      <t>サン</t>
    </rPh>
    <rPh sb="1" eb="2">
      <t>ノウ</t>
    </rPh>
    <rPh sb="2" eb="5">
      <t>３チョウメ</t>
    </rPh>
    <phoneticPr fontId="4"/>
  </si>
  <si>
    <t>富奥地区計</t>
    <rPh sb="0" eb="1">
      <t>トミ</t>
    </rPh>
    <rPh sb="1" eb="2">
      <t>オク</t>
    </rPh>
    <rPh sb="2" eb="4">
      <t>チク</t>
    </rPh>
    <rPh sb="4" eb="5">
      <t>ケイ</t>
    </rPh>
    <phoneticPr fontId="4"/>
  </si>
  <si>
    <t>長池</t>
    <rPh sb="0" eb="2">
      <t>ナガイケ</t>
    </rPh>
    <phoneticPr fontId="4"/>
  </si>
  <si>
    <t>稲荷一丁目</t>
    <rPh sb="0" eb="2">
      <t>イナリ</t>
    </rPh>
    <rPh sb="2" eb="3">
      <t>１</t>
    </rPh>
    <rPh sb="3" eb="5">
      <t>チョウメ</t>
    </rPh>
    <phoneticPr fontId="4"/>
  </si>
  <si>
    <t>稲荷二丁目</t>
    <rPh sb="2" eb="3">
      <t>２</t>
    </rPh>
    <phoneticPr fontId="4"/>
  </si>
  <si>
    <t>稲荷三丁目</t>
    <rPh sb="2" eb="3">
      <t>３</t>
    </rPh>
    <phoneticPr fontId="4"/>
  </si>
  <si>
    <t>稲荷四丁目</t>
    <rPh sb="2" eb="3">
      <t>４</t>
    </rPh>
    <phoneticPr fontId="4"/>
  </si>
  <si>
    <t>田尻町</t>
    <rPh sb="0" eb="2">
      <t>タジリ</t>
    </rPh>
    <rPh sb="2" eb="3">
      <t>チョウ</t>
    </rPh>
    <phoneticPr fontId="4"/>
  </si>
  <si>
    <t>三日市町</t>
    <rPh sb="0" eb="4">
      <t>ミッカイチマチ</t>
    </rPh>
    <phoneticPr fontId="4"/>
  </si>
  <si>
    <t>三日市一丁目</t>
    <rPh sb="0" eb="3">
      <t>ミッカイチ</t>
    </rPh>
    <rPh sb="3" eb="6">
      <t>１チョウメ</t>
    </rPh>
    <phoneticPr fontId="4"/>
  </si>
  <si>
    <t>三日市二丁目</t>
    <rPh sb="0" eb="3">
      <t>ミッカイチ</t>
    </rPh>
    <rPh sb="3" eb="6">
      <t>２チョウメ</t>
    </rPh>
    <phoneticPr fontId="4"/>
  </si>
  <si>
    <t>三日市三丁目</t>
    <rPh sb="0" eb="3">
      <t>ミッカイチ</t>
    </rPh>
    <rPh sb="3" eb="6">
      <t>３チョウメ</t>
    </rPh>
    <phoneticPr fontId="4"/>
  </si>
  <si>
    <t>徳用町</t>
    <rPh sb="0" eb="1">
      <t>トク</t>
    </rPh>
    <rPh sb="1" eb="2">
      <t>ヨウ</t>
    </rPh>
    <rPh sb="2" eb="3">
      <t>マチ</t>
    </rPh>
    <phoneticPr fontId="4"/>
  </si>
  <si>
    <t>徳用一丁目</t>
    <rPh sb="0" eb="1">
      <t>トク</t>
    </rPh>
    <rPh sb="1" eb="2">
      <t>ヨウ</t>
    </rPh>
    <rPh sb="2" eb="5">
      <t>１チョウメ</t>
    </rPh>
    <phoneticPr fontId="4"/>
  </si>
  <si>
    <t>徳用二丁目</t>
    <rPh sb="0" eb="1">
      <t>トク</t>
    </rPh>
    <rPh sb="1" eb="2">
      <t>ヨウ</t>
    </rPh>
    <rPh sb="2" eb="5">
      <t>２チョウメ</t>
    </rPh>
    <phoneticPr fontId="4"/>
  </si>
  <si>
    <t>令和元年</t>
    <rPh sb="0" eb="4">
      <t>レイワガンネン</t>
    </rPh>
    <phoneticPr fontId="13"/>
  </si>
  <si>
    <t>徳用三丁目</t>
    <rPh sb="0" eb="1">
      <t>トク</t>
    </rPh>
    <rPh sb="1" eb="2">
      <t>ヨウ</t>
    </rPh>
    <rPh sb="2" eb="5">
      <t>３チョウメ</t>
    </rPh>
    <phoneticPr fontId="4"/>
  </si>
  <si>
    <t>郷町</t>
    <rPh sb="0" eb="2">
      <t>ゴウマチ</t>
    </rPh>
    <phoneticPr fontId="4"/>
  </si>
  <si>
    <t>郷一丁目</t>
    <rPh sb="0" eb="1">
      <t>ゴウ</t>
    </rPh>
    <rPh sb="1" eb="4">
      <t>１チョウメ</t>
    </rPh>
    <phoneticPr fontId="4"/>
  </si>
  <si>
    <t>郷二丁目</t>
    <rPh sb="0" eb="1">
      <t>ゴウ</t>
    </rPh>
    <rPh sb="1" eb="4">
      <t>２チョウメ</t>
    </rPh>
    <phoneticPr fontId="4"/>
  </si>
  <si>
    <t>蓮花寺町</t>
    <rPh sb="0" eb="4">
      <t>レンゲジチョウ</t>
    </rPh>
    <phoneticPr fontId="4"/>
  </si>
  <si>
    <t>堀内一丁目</t>
    <rPh sb="0" eb="2">
      <t>ホリウチ</t>
    </rPh>
    <rPh sb="2" eb="3">
      <t>１</t>
    </rPh>
    <rPh sb="3" eb="5">
      <t>チョウメ</t>
    </rPh>
    <phoneticPr fontId="4"/>
  </si>
  <si>
    <t>堀内二丁目</t>
    <rPh sb="2" eb="3">
      <t>２</t>
    </rPh>
    <phoneticPr fontId="4"/>
  </si>
  <si>
    <t>堀内三丁目</t>
    <rPh sb="2" eb="3">
      <t>３</t>
    </rPh>
    <phoneticPr fontId="4"/>
  </si>
  <si>
    <t>堀内四丁目</t>
    <rPh sb="2" eb="3">
      <t>ヨ</t>
    </rPh>
    <phoneticPr fontId="4"/>
  </si>
  <si>
    <t>堀内五丁目</t>
    <rPh sb="2" eb="3">
      <t>５</t>
    </rPh>
    <phoneticPr fontId="4"/>
  </si>
  <si>
    <t>柳町</t>
    <rPh sb="0" eb="2">
      <t>ヤナギマチ</t>
    </rPh>
    <phoneticPr fontId="4"/>
  </si>
  <si>
    <t>二日市町</t>
    <rPh sb="0" eb="4">
      <t>フツカイチマチ</t>
    </rPh>
    <phoneticPr fontId="4"/>
  </si>
  <si>
    <t>二日市一丁目</t>
    <rPh sb="0" eb="3">
      <t>フツカイチ</t>
    </rPh>
    <rPh sb="3" eb="4">
      <t>１</t>
    </rPh>
    <rPh sb="4" eb="6">
      <t>チョウメ</t>
    </rPh>
    <phoneticPr fontId="4"/>
  </si>
  <si>
    <t>二日市二丁目</t>
    <rPh sb="0" eb="3">
      <t>フツカイチ</t>
    </rPh>
    <rPh sb="3" eb="4">
      <t>２</t>
    </rPh>
    <rPh sb="4" eb="6">
      <t>チョウメ</t>
    </rPh>
    <phoneticPr fontId="4"/>
  </si>
  <si>
    <t>二日市三丁目</t>
    <rPh sb="0" eb="3">
      <t>フツカイチ</t>
    </rPh>
    <rPh sb="3" eb="6">
      <t>３チョウメ</t>
    </rPh>
    <phoneticPr fontId="4"/>
  </si>
  <si>
    <t>二日市四丁目</t>
    <rPh sb="0" eb="3">
      <t>フツカイチ</t>
    </rPh>
    <rPh sb="3" eb="6">
      <t>４チョウメ</t>
    </rPh>
    <phoneticPr fontId="4"/>
  </si>
  <si>
    <t>二日市五丁目</t>
    <rPh sb="0" eb="3">
      <t>フツカイチ</t>
    </rPh>
    <rPh sb="3" eb="6">
      <t>５チョウメ</t>
    </rPh>
    <phoneticPr fontId="4"/>
  </si>
  <si>
    <t>郷地区計</t>
    <rPh sb="0" eb="1">
      <t>ゴウ</t>
    </rPh>
    <rPh sb="1" eb="3">
      <t>チク</t>
    </rPh>
    <rPh sb="3" eb="4">
      <t>ケイ</t>
    </rPh>
    <phoneticPr fontId="4"/>
  </si>
  <si>
    <t>押越一丁目</t>
    <rPh sb="0" eb="1">
      <t>オ</t>
    </rPh>
    <rPh sb="1" eb="2">
      <t>コ</t>
    </rPh>
    <rPh sb="2" eb="3">
      <t>１</t>
    </rPh>
    <rPh sb="3" eb="5">
      <t>チョウメ</t>
    </rPh>
    <phoneticPr fontId="4"/>
  </si>
  <si>
    <t>押越二丁目</t>
    <rPh sb="0" eb="1">
      <t>オ</t>
    </rPh>
    <rPh sb="1" eb="2">
      <t>コ</t>
    </rPh>
    <rPh sb="2" eb="3">
      <t>２</t>
    </rPh>
    <rPh sb="3" eb="5">
      <t>チョウメ</t>
    </rPh>
    <phoneticPr fontId="4"/>
  </si>
  <si>
    <t>野代一丁目</t>
    <rPh sb="0" eb="1">
      <t>ノ</t>
    </rPh>
    <rPh sb="1" eb="2">
      <t>シロ</t>
    </rPh>
    <rPh sb="2" eb="3">
      <t>１</t>
    </rPh>
    <rPh sb="3" eb="5">
      <t>チョウメ</t>
    </rPh>
    <phoneticPr fontId="4"/>
  </si>
  <si>
    <t>野代二丁目</t>
    <rPh sb="0" eb="1">
      <t>ノ</t>
    </rPh>
    <rPh sb="1" eb="2">
      <t>シロ</t>
    </rPh>
    <rPh sb="2" eb="3">
      <t>２</t>
    </rPh>
    <rPh sb="3" eb="5">
      <t>チョウメ</t>
    </rPh>
    <phoneticPr fontId="4"/>
  </si>
  <si>
    <t>野代三丁目</t>
    <rPh sb="0" eb="1">
      <t>ノ</t>
    </rPh>
    <rPh sb="1" eb="2">
      <t>シロ</t>
    </rPh>
    <rPh sb="2" eb="3">
      <t>３</t>
    </rPh>
    <rPh sb="3" eb="5">
      <t>チョウメ</t>
    </rPh>
    <phoneticPr fontId="4"/>
  </si>
  <si>
    <t>押野一丁目</t>
    <rPh sb="0" eb="1">
      <t>オ</t>
    </rPh>
    <rPh sb="1" eb="2">
      <t>ノ</t>
    </rPh>
    <rPh sb="2" eb="3">
      <t>１</t>
    </rPh>
    <rPh sb="3" eb="4">
      <t>チョウ</t>
    </rPh>
    <rPh sb="4" eb="5">
      <t>メ</t>
    </rPh>
    <phoneticPr fontId="4"/>
  </si>
  <si>
    <t>押野二丁目</t>
    <rPh sb="0" eb="1">
      <t>オ</t>
    </rPh>
    <rPh sb="1" eb="2">
      <t>ノ</t>
    </rPh>
    <rPh sb="2" eb="3">
      <t>２</t>
    </rPh>
    <rPh sb="3" eb="4">
      <t>チョウ</t>
    </rPh>
    <rPh sb="4" eb="5">
      <t>メ</t>
    </rPh>
    <phoneticPr fontId="4"/>
  </si>
  <si>
    <t>押野三丁目</t>
    <rPh sb="0" eb="1">
      <t>オ</t>
    </rPh>
    <rPh sb="1" eb="2">
      <t>ノ</t>
    </rPh>
    <rPh sb="2" eb="3">
      <t>３</t>
    </rPh>
    <rPh sb="3" eb="4">
      <t>チョウ</t>
    </rPh>
    <rPh sb="4" eb="5">
      <t>メ</t>
    </rPh>
    <phoneticPr fontId="4"/>
  </si>
  <si>
    <t>押野四丁目</t>
    <rPh sb="0" eb="1">
      <t>オ</t>
    </rPh>
    <rPh sb="1" eb="2">
      <t>ノ</t>
    </rPh>
    <rPh sb="2" eb="3">
      <t>４</t>
    </rPh>
    <rPh sb="3" eb="4">
      <t>チョウ</t>
    </rPh>
    <rPh sb="4" eb="5">
      <t>メ</t>
    </rPh>
    <phoneticPr fontId="4"/>
  </si>
  <si>
    <t>押野五丁目</t>
    <rPh sb="0" eb="1">
      <t>オ</t>
    </rPh>
    <rPh sb="1" eb="2">
      <t>ノ</t>
    </rPh>
    <rPh sb="2" eb="3">
      <t>５</t>
    </rPh>
    <rPh sb="3" eb="4">
      <t>チョウ</t>
    </rPh>
    <rPh sb="4" eb="5">
      <t>メ</t>
    </rPh>
    <phoneticPr fontId="4"/>
  </si>
  <si>
    <t>押野六丁目</t>
    <rPh sb="0" eb="1">
      <t>オ</t>
    </rPh>
    <rPh sb="1" eb="2">
      <t>ノ</t>
    </rPh>
    <rPh sb="2" eb="3">
      <t>６</t>
    </rPh>
    <rPh sb="3" eb="4">
      <t>チョウ</t>
    </rPh>
    <rPh sb="4" eb="5">
      <t>メ</t>
    </rPh>
    <phoneticPr fontId="4"/>
  </si>
  <si>
    <t>押野七丁目</t>
    <rPh sb="0" eb="1">
      <t>オ</t>
    </rPh>
    <rPh sb="1" eb="2">
      <t>ノ</t>
    </rPh>
    <rPh sb="2" eb="3">
      <t>７</t>
    </rPh>
    <rPh sb="3" eb="4">
      <t>チョウ</t>
    </rPh>
    <rPh sb="4" eb="5">
      <t>メ</t>
    </rPh>
    <phoneticPr fontId="4"/>
  </si>
  <si>
    <t>御経塚一丁目</t>
    <rPh sb="0" eb="2">
      <t>オキョウ</t>
    </rPh>
    <rPh sb="2" eb="3">
      <t>ヅカ</t>
    </rPh>
    <rPh sb="3" eb="4">
      <t>１</t>
    </rPh>
    <rPh sb="4" eb="6">
      <t>チョウメ</t>
    </rPh>
    <phoneticPr fontId="4"/>
  </si>
  <si>
    <t>御経塚二丁目</t>
    <rPh sb="0" eb="2">
      <t>オキョウ</t>
    </rPh>
    <rPh sb="2" eb="3">
      <t>ヅカ</t>
    </rPh>
    <rPh sb="3" eb="4">
      <t>２</t>
    </rPh>
    <rPh sb="4" eb="6">
      <t>チョウメ</t>
    </rPh>
    <phoneticPr fontId="4"/>
  </si>
  <si>
    <t>御経塚三丁目</t>
    <rPh sb="0" eb="2">
      <t>オキョウ</t>
    </rPh>
    <rPh sb="2" eb="3">
      <t>ヅカ</t>
    </rPh>
    <rPh sb="3" eb="4">
      <t>３</t>
    </rPh>
    <rPh sb="4" eb="6">
      <t>チョウメ</t>
    </rPh>
    <phoneticPr fontId="4"/>
  </si>
  <si>
    <t>御経塚四丁目</t>
    <rPh sb="0" eb="2">
      <t>オキョウ</t>
    </rPh>
    <rPh sb="2" eb="3">
      <t>ヅカ</t>
    </rPh>
    <rPh sb="3" eb="4">
      <t>４</t>
    </rPh>
    <rPh sb="4" eb="6">
      <t>チョウメ</t>
    </rPh>
    <phoneticPr fontId="4"/>
  </si>
  <si>
    <t>御経塚五丁目</t>
    <rPh sb="0" eb="2">
      <t>オキョウ</t>
    </rPh>
    <rPh sb="2" eb="3">
      <t>ヅカ</t>
    </rPh>
    <rPh sb="3" eb="4">
      <t>５</t>
    </rPh>
    <rPh sb="4" eb="6">
      <t>チョウメ</t>
    </rPh>
    <phoneticPr fontId="4"/>
  </si>
  <si>
    <t>押野地区計</t>
    <rPh sb="0" eb="2">
      <t>オシノ</t>
    </rPh>
    <rPh sb="2" eb="4">
      <t>チク</t>
    </rPh>
    <rPh sb="4" eb="5">
      <t>ケイ</t>
    </rPh>
    <phoneticPr fontId="4"/>
  </si>
  <si>
    <t>（３）年齢（各歳）、</t>
    <phoneticPr fontId="4"/>
  </si>
  <si>
    <t>男女別人口</t>
    <phoneticPr fontId="4"/>
  </si>
  <si>
    <t>令和元年12月31日現在　単位：人、％、歳</t>
    <rPh sb="0" eb="2">
      <t>レイワ</t>
    </rPh>
    <rPh sb="2" eb="4">
      <t>ガンネン</t>
    </rPh>
    <rPh sb="3" eb="4">
      <t>ネン</t>
    </rPh>
    <rPh sb="13" eb="15">
      <t>タンイ</t>
    </rPh>
    <rPh sb="16" eb="17">
      <t>ニン</t>
    </rPh>
    <rPh sb="20" eb="21">
      <t>サイ</t>
    </rPh>
    <phoneticPr fontId="4"/>
  </si>
  <si>
    <t>年齢区分</t>
    <rPh sb="0" eb="2">
      <t>ネンレイ</t>
    </rPh>
    <rPh sb="2" eb="4">
      <t>クブン</t>
    </rPh>
    <phoneticPr fontId="4"/>
  </si>
  <si>
    <t>総　計</t>
    <rPh sb="0" eb="1">
      <t>フサ</t>
    </rPh>
    <rPh sb="2" eb="3">
      <t>ケイ</t>
    </rPh>
    <phoneticPr fontId="4"/>
  </si>
  <si>
    <t>０～４歳</t>
    <rPh sb="3" eb="4">
      <t>サイ</t>
    </rPh>
    <phoneticPr fontId="4"/>
  </si>
  <si>
    <t>30～34歳</t>
    <rPh sb="5" eb="6">
      <t>サイ</t>
    </rPh>
    <phoneticPr fontId="4"/>
  </si>
  <si>
    <t>60～64歳</t>
    <rPh sb="5" eb="6">
      <t>サイ</t>
    </rPh>
    <phoneticPr fontId="4"/>
  </si>
  <si>
    <t>90～94歳</t>
    <rPh sb="5" eb="6">
      <t>サイ</t>
    </rPh>
    <phoneticPr fontId="4"/>
  </si>
  <si>
    <t>０</t>
    <phoneticPr fontId="4"/>
  </si>
  <si>
    <t>30</t>
    <phoneticPr fontId="4"/>
  </si>
  <si>
    <t>１</t>
    <phoneticPr fontId="4"/>
  </si>
  <si>
    <t>31</t>
    <phoneticPr fontId="4"/>
  </si>
  <si>
    <t>２</t>
  </si>
  <si>
    <t>32</t>
    <phoneticPr fontId="4"/>
  </si>
  <si>
    <t>３</t>
  </si>
  <si>
    <t>33</t>
    <phoneticPr fontId="4"/>
  </si>
  <si>
    <t>４</t>
  </si>
  <si>
    <t>34</t>
    <phoneticPr fontId="4"/>
  </si>
  <si>
    <t>５～９歳</t>
    <rPh sb="3" eb="4">
      <t>サイ</t>
    </rPh>
    <phoneticPr fontId="4"/>
  </si>
  <si>
    <t>35～39歳</t>
    <rPh sb="5" eb="6">
      <t>サイ</t>
    </rPh>
    <phoneticPr fontId="4"/>
  </si>
  <si>
    <t>65～69歳</t>
    <rPh sb="5" eb="6">
      <t>サイ</t>
    </rPh>
    <phoneticPr fontId="4"/>
  </si>
  <si>
    <t>95～99歳</t>
    <rPh sb="5" eb="6">
      <t>サイ</t>
    </rPh>
    <phoneticPr fontId="4"/>
  </si>
  <si>
    <t>６</t>
  </si>
  <si>
    <t>７</t>
  </si>
  <si>
    <t>８</t>
  </si>
  <si>
    <t>９</t>
  </si>
  <si>
    <t>10～14歳</t>
    <rPh sb="5" eb="6">
      <t>サイ</t>
    </rPh>
    <phoneticPr fontId="4"/>
  </si>
  <si>
    <t>40～44歳</t>
    <rPh sb="5" eb="6">
      <t>サイ</t>
    </rPh>
    <phoneticPr fontId="4"/>
  </si>
  <si>
    <t>70～74歳</t>
    <rPh sb="5" eb="6">
      <t>サイ</t>
    </rPh>
    <phoneticPr fontId="4"/>
  </si>
  <si>
    <t>100歳～104歳</t>
    <rPh sb="3" eb="4">
      <t>サイ</t>
    </rPh>
    <rPh sb="8" eb="9">
      <t>サイ</t>
    </rPh>
    <phoneticPr fontId="4"/>
  </si>
  <si>
    <t>15～19歳</t>
    <rPh sb="5" eb="6">
      <t>サイ</t>
    </rPh>
    <phoneticPr fontId="4"/>
  </si>
  <si>
    <t>45～49歳</t>
    <rPh sb="5" eb="6">
      <t>サイ</t>
    </rPh>
    <phoneticPr fontId="4"/>
  </si>
  <si>
    <t>75～79歳</t>
    <rPh sb="5" eb="6">
      <t>サイ</t>
    </rPh>
    <phoneticPr fontId="4"/>
  </si>
  <si>
    <t>105歳～109歳</t>
    <rPh sb="3" eb="4">
      <t>サイ</t>
    </rPh>
    <rPh sb="8" eb="9">
      <t>サイ</t>
    </rPh>
    <phoneticPr fontId="4"/>
  </si>
  <si>
    <t>75</t>
    <phoneticPr fontId="4"/>
  </si>
  <si>
    <t>76</t>
    <phoneticPr fontId="4"/>
  </si>
  <si>
    <t>77</t>
    <phoneticPr fontId="4"/>
  </si>
  <si>
    <t>78</t>
    <phoneticPr fontId="4"/>
  </si>
  <si>
    <t>79</t>
    <phoneticPr fontId="4"/>
  </si>
  <si>
    <t>20～24歳</t>
    <rPh sb="5" eb="6">
      <t>サイ</t>
    </rPh>
    <phoneticPr fontId="4"/>
  </si>
  <si>
    <t>50～54歳</t>
    <rPh sb="5" eb="6">
      <t>サイ</t>
    </rPh>
    <phoneticPr fontId="4"/>
  </si>
  <si>
    <t>80～84歳</t>
    <rPh sb="5" eb="6">
      <t>サイ</t>
    </rPh>
    <phoneticPr fontId="4"/>
  </si>
  <si>
    <t>（再掲）</t>
    <rPh sb="1" eb="3">
      <t>サイケイ</t>
    </rPh>
    <phoneticPr fontId="4"/>
  </si>
  <si>
    <t>80</t>
    <phoneticPr fontId="4"/>
  </si>
  <si>
    <t>15歳未満</t>
    <rPh sb="2" eb="3">
      <t>サイ</t>
    </rPh>
    <rPh sb="3" eb="5">
      <t>ミマン</t>
    </rPh>
    <phoneticPr fontId="4"/>
  </si>
  <si>
    <t>51</t>
    <phoneticPr fontId="4"/>
  </si>
  <si>
    <t>81</t>
    <phoneticPr fontId="4"/>
  </si>
  <si>
    <t>15～64歳</t>
    <rPh sb="5" eb="6">
      <t>サイ</t>
    </rPh>
    <phoneticPr fontId="4"/>
  </si>
  <si>
    <t>52</t>
    <phoneticPr fontId="4"/>
  </si>
  <si>
    <t>82</t>
    <phoneticPr fontId="4"/>
  </si>
  <si>
    <t>65歳～</t>
    <rPh sb="2" eb="3">
      <t>サイ</t>
    </rPh>
    <phoneticPr fontId="4"/>
  </si>
  <si>
    <t>53</t>
    <phoneticPr fontId="4"/>
  </si>
  <si>
    <t>83</t>
    <phoneticPr fontId="4"/>
  </si>
  <si>
    <t>54</t>
    <phoneticPr fontId="4"/>
  </si>
  <si>
    <t>84</t>
    <phoneticPr fontId="4"/>
  </si>
  <si>
    <t>（年齢別割合）</t>
    <rPh sb="1" eb="3">
      <t>ネンレイ</t>
    </rPh>
    <rPh sb="3" eb="4">
      <t>ベツ</t>
    </rPh>
    <rPh sb="4" eb="6">
      <t>ワリアイ</t>
    </rPh>
    <phoneticPr fontId="4"/>
  </si>
  <si>
    <t>25～29歳</t>
    <rPh sb="5" eb="6">
      <t>サイ</t>
    </rPh>
    <phoneticPr fontId="4"/>
  </si>
  <si>
    <t>55～59歳</t>
    <rPh sb="5" eb="6">
      <t>サイ</t>
    </rPh>
    <phoneticPr fontId="4"/>
  </si>
  <si>
    <t>85～89歳</t>
    <rPh sb="5" eb="6">
      <t>サイ</t>
    </rPh>
    <phoneticPr fontId="4"/>
  </si>
  <si>
    <t>25</t>
    <phoneticPr fontId="4"/>
  </si>
  <si>
    <t>26</t>
    <phoneticPr fontId="4"/>
  </si>
  <si>
    <t>56</t>
    <phoneticPr fontId="4"/>
  </si>
  <si>
    <t>57</t>
    <phoneticPr fontId="4"/>
  </si>
  <si>
    <t>28</t>
    <phoneticPr fontId="4"/>
  </si>
  <si>
    <t>58</t>
    <phoneticPr fontId="4"/>
  </si>
  <si>
    <t>（平均年齢）</t>
    <rPh sb="1" eb="3">
      <t>ヘイキン</t>
    </rPh>
    <rPh sb="3" eb="5">
      <t>ネンレイ</t>
    </rPh>
    <phoneticPr fontId="4"/>
  </si>
  <si>
    <t>29</t>
    <phoneticPr fontId="4"/>
  </si>
  <si>
    <t>59</t>
    <phoneticPr fontId="4"/>
  </si>
  <si>
    <t>資料：企画課</t>
    <rPh sb="0" eb="2">
      <t>シリョウ</t>
    </rPh>
    <rPh sb="3" eb="5">
      <t>キカク</t>
    </rPh>
    <rPh sb="5" eb="6">
      <t>カ</t>
    </rPh>
    <phoneticPr fontId="4"/>
  </si>
  <si>
    <t>（４）年齢（5歳階級）、</t>
    <rPh sb="7" eb="8">
      <t>サイ</t>
    </rPh>
    <rPh sb="8" eb="9">
      <t>カイ</t>
    </rPh>
    <rPh sb="9" eb="10">
      <t>キュウ</t>
    </rPh>
    <phoneticPr fontId="4"/>
  </si>
  <si>
    <t>各年12月31日現在　単位：人、％、歳</t>
    <rPh sb="11" eb="13">
      <t>タンイ</t>
    </rPh>
    <rPh sb="14" eb="15">
      <t>ニン</t>
    </rPh>
    <rPh sb="18" eb="19">
      <t>サイ</t>
    </rPh>
    <phoneticPr fontId="4"/>
  </si>
  <si>
    <t>年齢階層</t>
    <rPh sb="0" eb="2">
      <t>ネンレイ</t>
    </rPh>
    <rPh sb="2" eb="4">
      <t>カイソウ</t>
    </rPh>
    <phoneticPr fontId="4"/>
  </si>
  <si>
    <t>合　　　  計</t>
    <rPh sb="0" eb="1">
      <t>ゴウ</t>
    </rPh>
    <rPh sb="6" eb="7">
      <t>ケイ</t>
    </rPh>
    <phoneticPr fontId="4"/>
  </si>
  <si>
    <t>100歳以上</t>
    <rPh sb="3" eb="4">
      <t>サイ</t>
    </rPh>
    <rPh sb="4" eb="6">
      <t>イジョウ</t>
    </rPh>
    <phoneticPr fontId="4"/>
  </si>
  <si>
    <t>15歳未満</t>
    <rPh sb="2" eb="5">
      <t>サイミマン</t>
    </rPh>
    <phoneticPr fontId="4"/>
  </si>
  <si>
    <t>65歳以上</t>
    <rPh sb="2" eb="5">
      <t>サイイジョウ</t>
    </rPh>
    <phoneticPr fontId="4"/>
  </si>
  <si>
    <t>（５）人　口　</t>
    <phoneticPr fontId="4"/>
  </si>
  <si>
    <t>　動　態　</t>
    <phoneticPr fontId="4"/>
  </si>
  <si>
    <t>単位：人</t>
    <rPh sb="0" eb="2">
      <t>タンイ</t>
    </rPh>
    <rPh sb="3" eb="4">
      <t>ニン</t>
    </rPh>
    <phoneticPr fontId="4"/>
  </si>
  <si>
    <t>年度・月</t>
    <rPh sb="0" eb="2">
      <t>ネンド</t>
    </rPh>
    <rPh sb="3" eb="4">
      <t>ガツ</t>
    </rPh>
    <phoneticPr fontId="4"/>
  </si>
  <si>
    <t>自　然　動　態</t>
    <rPh sb="0" eb="1">
      <t>ジ</t>
    </rPh>
    <rPh sb="2" eb="3">
      <t>ゼン</t>
    </rPh>
    <rPh sb="4" eb="5">
      <t>ドウ</t>
    </rPh>
    <rPh sb="6" eb="7">
      <t>タイ</t>
    </rPh>
    <phoneticPr fontId="4"/>
  </si>
  <si>
    <t>社　会　動　態</t>
    <rPh sb="0" eb="1">
      <t>シャ</t>
    </rPh>
    <rPh sb="2" eb="3">
      <t>カイ</t>
    </rPh>
    <rPh sb="4" eb="5">
      <t>ドウ</t>
    </rPh>
    <rPh sb="6" eb="7">
      <t>タイ</t>
    </rPh>
    <phoneticPr fontId="4"/>
  </si>
  <si>
    <t>総　増　減</t>
    <rPh sb="0" eb="1">
      <t>ソウ</t>
    </rPh>
    <phoneticPr fontId="4"/>
  </si>
  <si>
    <t>出　生</t>
    <rPh sb="0" eb="1">
      <t>デ</t>
    </rPh>
    <rPh sb="2" eb="3">
      <t>ショウ</t>
    </rPh>
    <phoneticPr fontId="4"/>
  </si>
  <si>
    <t>死　亡</t>
    <rPh sb="0" eb="1">
      <t>シ</t>
    </rPh>
    <rPh sb="2" eb="3">
      <t>ボウ</t>
    </rPh>
    <phoneticPr fontId="4"/>
  </si>
  <si>
    <t>増　減</t>
    <rPh sb="0" eb="1">
      <t>ゾウ</t>
    </rPh>
    <rPh sb="2" eb="3">
      <t>ゲン</t>
    </rPh>
    <phoneticPr fontId="4"/>
  </si>
  <si>
    <t>転　入</t>
    <rPh sb="0" eb="1">
      <t>テン</t>
    </rPh>
    <rPh sb="2" eb="3">
      <t>イ</t>
    </rPh>
    <phoneticPr fontId="4"/>
  </si>
  <si>
    <t>転　出</t>
    <rPh sb="0" eb="1">
      <t>テン</t>
    </rPh>
    <rPh sb="2" eb="3">
      <t>デ</t>
    </rPh>
    <phoneticPr fontId="4"/>
  </si>
  <si>
    <t>総数</t>
    <rPh sb="0" eb="1">
      <t>フサ</t>
    </rPh>
    <rPh sb="1" eb="2">
      <t>カズ</t>
    </rPh>
    <phoneticPr fontId="4"/>
  </si>
  <si>
    <t>平成27年度</t>
    <rPh sb="0" eb="2">
      <t>ヘイセイ</t>
    </rPh>
    <rPh sb="4" eb="6">
      <t>ネンド</t>
    </rPh>
    <phoneticPr fontId="4"/>
  </si>
  <si>
    <t>令和元年度</t>
    <rPh sb="0" eb="2">
      <t>レイワ</t>
    </rPh>
    <rPh sb="2" eb="4">
      <t>ガンネン</t>
    </rPh>
    <rPh sb="4" eb="5">
      <t>ド</t>
    </rPh>
    <phoneticPr fontId="4"/>
  </si>
  <si>
    <t>平成31年４月</t>
    <rPh sb="0" eb="1">
      <t>ヘイセイ</t>
    </rPh>
    <rPh sb="5" eb="6">
      <t>ガツ</t>
    </rPh>
    <phoneticPr fontId="13"/>
  </si>
  <si>
    <t>令和元年５月</t>
    <rPh sb="0" eb="4">
      <t>レイワガンネン</t>
    </rPh>
    <rPh sb="5" eb="6">
      <t>ツキ</t>
    </rPh>
    <phoneticPr fontId="4"/>
  </si>
  <si>
    <t>10</t>
    <phoneticPr fontId="13"/>
  </si>
  <si>
    <t>11</t>
    <phoneticPr fontId="13"/>
  </si>
  <si>
    <t>12</t>
    <phoneticPr fontId="13"/>
  </si>
  <si>
    <t>令和２年１月</t>
    <rPh sb="0" eb="2">
      <t>レイワ</t>
    </rPh>
    <rPh sb="3" eb="4">
      <t>ネン</t>
    </rPh>
    <rPh sb="4" eb="5">
      <t>ガツ</t>
    </rPh>
    <phoneticPr fontId="4"/>
  </si>
  <si>
    <t>（６）県外県内別</t>
    <rPh sb="4" eb="5">
      <t>ガイ</t>
    </rPh>
    <rPh sb="6" eb="7">
      <t>ナイ</t>
    </rPh>
    <phoneticPr fontId="4"/>
  </si>
  <si>
    <t>転入・転出者数</t>
    <phoneticPr fontId="4"/>
  </si>
  <si>
    <t>年度・月</t>
    <rPh sb="0" eb="2">
      <t>ネンド</t>
    </rPh>
    <rPh sb="3" eb="4">
      <t>ツキ</t>
    </rPh>
    <phoneticPr fontId="4"/>
  </si>
  <si>
    <t>転　　　入</t>
    <rPh sb="0" eb="1">
      <t>テン</t>
    </rPh>
    <rPh sb="4" eb="5">
      <t>イリ</t>
    </rPh>
    <phoneticPr fontId="4"/>
  </si>
  <si>
    <t>転　　　出</t>
    <rPh sb="0" eb="1">
      <t>テン</t>
    </rPh>
    <rPh sb="4" eb="5">
      <t>デ</t>
    </rPh>
    <phoneticPr fontId="4"/>
  </si>
  <si>
    <t>増　　　減</t>
    <rPh sb="0" eb="1">
      <t>ゾウ</t>
    </rPh>
    <rPh sb="4" eb="5">
      <t>ゲン</t>
    </rPh>
    <phoneticPr fontId="4"/>
  </si>
  <si>
    <t>総　　数</t>
    <rPh sb="0" eb="1">
      <t>フサ</t>
    </rPh>
    <rPh sb="3" eb="4">
      <t>カズ</t>
    </rPh>
    <phoneticPr fontId="4"/>
  </si>
  <si>
    <t>他都道府県</t>
    <rPh sb="0" eb="1">
      <t>タ</t>
    </rPh>
    <rPh sb="1" eb="5">
      <t>トドウフケン</t>
    </rPh>
    <phoneticPr fontId="4"/>
  </si>
  <si>
    <t>県内他市町村</t>
    <rPh sb="0" eb="2">
      <t>ケンナイ</t>
    </rPh>
    <rPh sb="2" eb="3">
      <t>ホカ</t>
    </rPh>
    <rPh sb="3" eb="6">
      <t>シチョウソン</t>
    </rPh>
    <phoneticPr fontId="4"/>
  </si>
  <si>
    <t>令和元年度</t>
    <rPh sb="0" eb="5">
      <t>レイワガンネンド</t>
    </rPh>
    <phoneticPr fontId="3"/>
  </si>
  <si>
    <t>平成31年４月</t>
    <rPh sb="0" eb="1">
      <t>ヘイセイ</t>
    </rPh>
    <rPh sb="5" eb="6">
      <t>ガツ</t>
    </rPh>
    <phoneticPr fontId="4"/>
  </si>
  <si>
    <t>令和元年５月</t>
    <rPh sb="0" eb="2">
      <t>レイワ</t>
    </rPh>
    <rPh sb="2" eb="4">
      <t>ガンネン</t>
    </rPh>
    <rPh sb="5" eb="6">
      <t>ツキ</t>
    </rPh>
    <phoneticPr fontId="13"/>
  </si>
  <si>
    <t>６</t>
    <phoneticPr fontId="13"/>
  </si>
  <si>
    <t>７</t>
    <phoneticPr fontId="13"/>
  </si>
  <si>
    <t>８</t>
    <phoneticPr fontId="13"/>
  </si>
  <si>
    <t>９</t>
    <phoneticPr fontId="13"/>
  </si>
  <si>
    <t>２</t>
    <phoneticPr fontId="13"/>
  </si>
  <si>
    <t>（７）転入・転出先別</t>
    <phoneticPr fontId="4"/>
  </si>
  <si>
    <t>人口移動者数（県外）</t>
    <phoneticPr fontId="4"/>
  </si>
  <si>
    <t>都道府県</t>
    <rPh sb="0" eb="4">
      <t>トドウフケン</t>
    </rPh>
    <phoneticPr fontId="4"/>
  </si>
  <si>
    <t>平成28年度</t>
    <rPh sb="0" eb="2">
      <t>ヘイセイ</t>
    </rPh>
    <rPh sb="4" eb="6">
      <t>ネンド</t>
    </rPh>
    <phoneticPr fontId="4"/>
  </si>
  <si>
    <t>令和元年度</t>
    <rPh sb="0" eb="2">
      <t>レイワ</t>
    </rPh>
    <rPh sb="2" eb="4">
      <t>ガンネン</t>
    </rPh>
    <rPh sb="4" eb="5">
      <t>ド</t>
    </rPh>
    <phoneticPr fontId="13"/>
  </si>
  <si>
    <t>転入</t>
    <rPh sb="0" eb="2">
      <t>テンニュウ</t>
    </rPh>
    <phoneticPr fontId="4"/>
  </si>
  <si>
    <t>転出</t>
    <rPh sb="0" eb="2">
      <t>テンシュツ</t>
    </rPh>
    <phoneticPr fontId="4"/>
  </si>
  <si>
    <t>増減</t>
    <rPh sb="0" eb="2">
      <t>ゾウゲン</t>
    </rPh>
    <phoneticPr fontId="4"/>
  </si>
  <si>
    <t>転出合計</t>
    <rPh sb="0" eb="2">
      <t>テンシュツ</t>
    </rPh>
    <rPh sb="2" eb="3">
      <t>ゴウ</t>
    </rPh>
    <rPh sb="3" eb="4">
      <t>ケイ</t>
    </rPh>
    <phoneticPr fontId="4"/>
  </si>
  <si>
    <t>京都府</t>
    <rPh sb="0" eb="3">
      <t>キョウトフ</t>
    </rPh>
    <phoneticPr fontId="4"/>
  </si>
  <si>
    <t>北海道</t>
    <rPh sb="0" eb="3">
      <t>ホッカイドウ</t>
    </rPh>
    <phoneticPr fontId="4"/>
  </si>
  <si>
    <t>大阪府</t>
    <rPh sb="0" eb="3">
      <t>オオサカフ</t>
    </rPh>
    <phoneticPr fontId="4"/>
  </si>
  <si>
    <t>青森県</t>
    <rPh sb="0" eb="3">
      <t>アオモリケン</t>
    </rPh>
    <phoneticPr fontId="4"/>
  </si>
  <si>
    <t>兵庫県</t>
    <rPh sb="0" eb="3">
      <t>ヒョウゴケン</t>
    </rPh>
    <phoneticPr fontId="4"/>
  </si>
  <si>
    <t>岩手県</t>
    <rPh sb="0" eb="3">
      <t>イワテケン</t>
    </rPh>
    <phoneticPr fontId="4"/>
  </si>
  <si>
    <t>奈良県</t>
    <rPh sb="0" eb="3">
      <t>ナラケン</t>
    </rPh>
    <phoneticPr fontId="4"/>
  </si>
  <si>
    <t>宮城県</t>
    <rPh sb="0" eb="3">
      <t>ミヤギケン</t>
    </rPh>
    <phoneticPr fontId="4"/>
  </si>
  <si>
    <t>和歌山県</t>
    <rPh sb="0" eb="4">
      <t>ワカヤマケン</t>
    </rPh>
    <phoneticPr fontId="4"/>
  </si>
  <si>
    <t>秋田県</t>
    <rPh sb="0" eb="3">
      <t>アキタケン</t>
    </rPh>
    <phoneticPr fontId="4"/>
  </si>
  <si>
    <t>鳥取県</t>
    <rPh sb="0" eb="3">
      <t>トットリケン</t>
    </rPh>
    <phoneticPr fontId="4"/>
  </si>
  <si>
    <t>山形県</t>
    <rPh sb="0" eb="3">
      <t>ヤマガタケン</t>
    </rPh>
    <phoneticPr fontId="4"/>
  </si>
  <si>
    <t>島根県</t>
    <rPh sb="0" eb="3">
      <t>シマネケン</t>
    </rPh>
    <phoneticPr fontId="4"/>
  </si>
  <si>
    <t>福島県</t>
    <rPh sb="0" eb="3">
      <t>フクシマケン</t>
    </rPh>
    <phoneticPr fontId="4"/>
  </si>
  <si>
    <t>岡山県</t>
    <rPh sb="0" eb="3">
      <t>オカヤマケン</t>
    </rPh>
    <phoneticPr fontId="4"/>
  </si>
  <si>
    <t>茨城県</t>
    <rPh sb="0" eb="3">
      <t>イバラキケン</t>
    </rPh>
    <phoneticPr fontId="4"/>
  </si>
  <si>
    <t>広島県</t>
    <rPh sb="0" eb="3">
      <t>ヒロシマケン</t>
    </rPh>
    <phoneticPr fontId="4"/>
  </si>
  <si>
    <t>栃木県</t>
    <rPh sb="0" eb="3">
      <t>トチギケン</t>
    </rPh>
    <phoneticPr fontId="4"/>
  </si>
  <si>
    <t>山口県</t>
    <rPh sb="0" eb="3">
      <t>ヤマグチケン</t>
    </rPh>
    <phoneticPr fontId="4"/>
  </si>
  <si>
    <t>群馬県　</t>
    <rPh sb="0" eb="3">
      <t>グンマケン</t>
    </rPh>
    <phoneticPr fontId="4"/>
  </si>
  <si>
    <t>徳島県</t>
    <rPh sb="0" eb="3">
      <t>トクシマケン</t>
    </rPh>
    <phoneticPr fontId="4"/>
  </si>
  <si>
    <t>埼玉県</t>
    <rPh sb="0" eb="3">
      <t>サイタマケン</t>
    </rPh>
    <phoneticPr fontId="4"/>
  </si>
  <si>
    <t>香川県</t>
    <rPh sb="0" eb="3">
      <t>カガワケン</t>
    </rPh>
    <phoneticPr fontId="4"/>
  </si>
  <si>
    <t>千葉県</t>
    <rPh sb="0" eb="3">
      <t>チバケン</t>
    </rPh>
    <phoneticPr fontId="4"/>
  </si>
  <si>
    <t>愛媛県</t>
    <rPh sb="0" eb="3">
      <t>エヒメケン</t>
    </rPh>
    <phoneticPr fontId="4"/>
  </si>
  <si>
    <t>東京都</t>
    <rPh sb="0" eb="3">
      <t>トウキョウト</t>
    </rPh>
    <phoneticPr fontId="4"/>
  </si>
  <si>
    <t>高知県</t>
    <rPh sb="0" eb="3">
      <t>コウチケン</t>
    </rPh>
    <phoneticPr fontId="4"/>
  </si>
  <si>
    <t>神奈川県</t>
    <rPh sb="0" eb="4">
      <t>カナガワケン</t>
    </rPh>
    <phoneticPr fontId="4"/>
  </si>
  <si>
    <t>福岡県</t>
    <rPh sb="0" eb="3">
      <t>フクオカケン</t>
    </rPh>
    <phoneticPr fontId="4"/>
  </si>
  <si>
    <t>新潟県</t>
    <rPh sb="0" eb="3">
      <t>ニイガタケン</t>
    </rPh>
    <phoneticPr fontId="4"/>
  </si>
  <si>
    <t>佐賀県</t>
    <rPh sb="0" eb="3">
      <t>サガケン</t>
    </rPh>
    <phoneticPr fontId="4"/>
  </si>
  <si>
    <t>富山県</t>
    <rPh sb="0" eb="3">
      <t>トヤマケン</t>
    </rPh>
    <phoneticPr fontId="4"/>
  </si>
  <si>
    <t>長崎県</t>
    <rPh sb="0" eb="3">
      <t>ナガサキケン</t>
    </rPh>
    <phoneticPr fontId="4"/>
  </si>
  <si>
    <t>福井県</t>
    <rPh sb="0" eb="3">
      <t>フクイケン</t>
    </rPh>
    <phoneticPr fontId="4"/>
  </si>
  <si>
    <t>熊本県</t>
    <rPh sb="0" eb="3">
      <t>クマモトケン</t>
    </rPh>
    <phoneticPr fontId="4"/>
  </si>
  <si>
    <t>山梨県</t>
    <rPh sb="0" eb="3">
      <t>ヤマナシケン</t>
    </rPh>
    <phoneticPr fontId="4"/>
  </si>
  <si>
    <t>大分県</t>
    <rPh sb="0" eb="3">
      <t>オオイタケン</t>
    </rPh>
    <phoneticPr fontId="4"/>
  </si>
  <si>
    <t>長野県</t>
    <rPh sb="0" eb="3">
      <t>ナガノケン</t>
    </rPh>
    <phoneticPr fontId="4"/>
  </si>
  <si>
    <t>宮崎県</t>
    <rPh sb="0" eb="3">
      <t>ミヤザキケン</t>
    </rPh>
    <phoneticPr fontId="4"/>
  </si>
  <si>
    <t>岐阜県</t>
    <rPh sb="0" eb="3">
      <t>ギフケン</t>
    </rPh>
    <phoneticPr fontId="4"/>
  </si>
  <si>
    <t>鹿児島県</t>
    <rPh sb="0" eb="4">
      <t>カゴシマケン</t>
    </rPh>
    <phoneticPr fontId="4"/>
  </si>
  <si>
    <t>静岡県</t>
    <rPh sb="0" eb="3">
      <t>シズオカケン</t>
    </rPh>
    <phoneticPr fontId="4"/>
  </si>
  <si>
    <t>沖縄県</t>
    <rPh sb="0" eb="3">
      <t>オキナワケン</t>
    </rPh>
    <phoneticPr fontId="4"/>
  </si>
  <si>
    <t>愛知県</t>
    <rPh sb="0" eb="3">
      <t>アイチケン</t>
    </rPh>
    <phoneticPr fontId="4"/>
  </si>
  <si>
    <t>国外</t>
    <rPh sb="0" eb="2">
      <t>コクガイ</t>
    </rPh>
    <phoneticPr fontId="4"/>
  </si>
  <si>
    <t>三重県</t>
    <rPh sb="0" eb="3">
      <t>ミエケン</t>
    </rPh>
    <phoneticPr fontId="4"/>
  </si>
  <si>
    <t>*注1</t>
    <rPh sb="1" eb="2">
      <t>チュウ</t>
    </rPh>
    <phoneticPr fontId="4"/>
  </si>
  <si>
    <t>滋賀県</t>
    <rPh sb="0" eb="3">
      <t>シガケン</t>
    </rPh>
    <phoneticPr fontId="4"/>
  </si>
  <si>
    <t>県外小計</t>
    <rPh sb="0" eb="2">
      <t>ケンガイ</t>
    </rPh>
    <rPh sb="2" eb="4">
      <t>ショウケイ</t>
    </rPh>
    <phoneticPr fontId="4"/>
  </si>
  <si>
    <t>　＊注１…従前の住所なし、帰化、転出取り消しを含む。</t>
    <rPh sb="2" eb="3">
      <t>チュウ</t>
    </rPh>
    <rPh sb="5" eb="6">
      <t>ジュウ</t>
    </rPh>
    <rPh sb="6" eb="7">
      <t>マエ</t>
    </rPh>
    <rPh sb="8" eb="10">
      <t>ジュウショ</t>
    </rPh>
    <rPh sb="13" eb="15">
      <t>キカ</t>
    </rPh>
    <rPh sb="16" eb="18">
      <t>テンシュツ</t>
    </rPh>
    <rPh sb="18" eb="19">
      <t>ト</t>
    </rPh>
    <rPh sb="20" eb="21">
      <t>ケ</t>
    </rPh>
    <rPh sb="23" eb="24">
      <t>フク</t>
    </rPh>
    <phoneticPr fontId="4"/>
  </si>
  <si>
    <t>　（注）合計には石川県分の転入・転出も含む。</t>
    <rPh sb="2" eb="3">
      <t>チュウ</t>
    </rPh>
    <rPh sb="8" eb="11">
      <t>イシカワケン</t>
    </rPh>
    <rPh sb="11" eb="12">
      <t>ブン</t>
    </rPh>
    <phoneticPr fontId="4"/>
  </si>
  <si>
    <t>（７）転入・転出先別人口移動者数（県内）</t>
    <rPh sb="3" eb="5">
      <t>テンニュウ</t>
    </rPh>
    <rPh sb="6" eb="8">
      <t>テンシュツ</t>
    </rPh>
    <rPh sb="8" eb="9">
      <t>サキ</t>
    </rPh>
    <rPh sb="9" eb="10">
      <t>ベツ</t>
    </rPh>
    <rPh sb="10" eb="12">
      <t>ジンコウ</t>
    </rPh>
    <rPh sb="12" eb="14">
      <t>イドウ</t>
    </rPh>
    <rPh sb="14" eb="15">
      <t>シャ</t>
    </rPh>
    <rPh sb="15" eb="16">
      <t>スウ</t>
    </rPh>
    <rPh sb="17" eb="19">
      <t>ケンナイ</t>
    </rPh>
    <phoneticPr fontId="4"/>
  </si>
  <si>
    <t>市町村</t>
    <rPh sb="0" eb="3">
      <t>シチョウソン</t>
    </rPh>
    <phoneticPr fontId="4"/>
  </si>
  <si>
    <t>平成28年度</t>
    <rPh sb="0" eb="2">
      <t>ヘイセイ</t>
    </rPh>
    <rPh sb="4" eb="5">
      <t>ネン</t>
    </rPh>
    <rPh sb="5" eb="6">
      <t>ド</t>
    </rPh>
    <phoneticPr fontId="4"/>
  </si>
  <si>
    <t>金沢市</t>
    <rPh sb="0" eb="3">
      <t>カナザワシ</t>
    </rPh>
    <phoneticPr fontId="4"/>
  </si>
  <si>
    <t>七尾市</t>
    <rPh sb="0" eb="3">
      <t>ナナオシ</t>
    </rPh>
    <phoneticPr fontId="4"/>
  </si>
  <si>
    <t>小松市</t>
    <rPh sb="0" eb="3">
      <t>コマツシ</t>
    </rPh>
    <phoneticPr fontId="4"/>
  </si>
  <si>
    <t>輪島市</t>
    <rPh sb="0" eb="3">
      <t>ワジマシ</t>
    </rPh>
    <phoneticPr fontId="4"/>
  </si>
  <si>
    <t>珠洲市</t>
    <rPh sb="0" eb="3">
      <t>スズシ</t>
    </rPh>
    <phoneticPr fontId="4"/>
  </si>
  <si>
    <t>加賀市</t>
    <rPh sb="0" eb="3">
      <t>カガシ</t>
    </rPh>
    <phoneticPr fontId="4"/>
  </si>
  <si>
    <t>羽咋市</t>
    <rPh sb="0" eb="3">
      <t>ハクイシ</t>
    </rPh>
    <phoneticPr fontId="4"/>
  </si>
  <si>
    <t>かほく市</t>
    <rPh sb="3" eb="4">
      <t>シ</t>
    </rPh>
    <phoneticPr fontId="4"/>
  </si>
  <si>
    <t>白山市</t>
    <rPh sb="0" eb="2">
      <t>ハクサン</t>
    </rPh>
    <rPh sb="2" eb="3">
      <t>シ</t>
    </rPh>
    <phoneticPr fontId="4"/>
  </si>
  <si>
    <t>能美市</t>
    <rPh sb="0" eb="2">
      <t>ノミ</t>
    </rPh>
    <rPh sb="2" eb="3">
      <t>シ</t>
    </rPh>
    <phoneticPr fontId="4"/>
  </si>
  <si>
    <t>川北町</t>
    <rPh sb="0" eb="3">
      <t>カワキタマチ</t>
    </rPh>
    <phoneticPr fontId="4"/>
  </si>
  <si>
    <t>津幡町</t>
    <rPh sb="0" eb="3">
      <t>ツバタマチ</t>
    </rPh>
    <phoneticPr fontId="4"/>
  </si>
  <si>
    <t>内灘町</t>
    <rPh sb="0" eb="3">
      <t>ウチナダマチ</t>
    </rPh>
    <phoneticPr fontId="4"/>
  </si>
  <si>
    <t>志賀町</t>
    <rPh sb="0" eb="2">
      <t>シガ</t>
    </rPh>
    <rPh sb="2" eb="3">
      <t>マチ</t>
    </rPh>
    <phoneticPr fontId="4"/>
  </si>
  <si>
    <t>宝達志水町</t>
    <rPh sb="0" eb="2">
      <t>ホウダツ</t>
    </rPh>
    <rPh sb="2" eb="3">
      <t>シ</t>
    </rPh>
    <rPh sb="3" eb="4">
      <t>ミズ</t>
    </rPh>
    <rPh sb="4" eb="5">
      <t>マチ</t>
    </rPh>
    <phoneticPr fontId="4"/>
  </si>
  <si>
    <t>中能登町</t>
    <rPh sb="0" eb="1">
      <t>ナカ</t>
    </rPh>
    <rPh sb="1" eb="4">
      <t>ノトチョウ</t>
    </rPh>
    <phoneticPr fontId="4"/>
  </si>
  <si>
    <t>穴水町</t>
    <rPh sb="0" eb="3">
      <t>アナミズマチ</t>
    </rPh>
    <phoneticPr fontId="4"/>
  </si>
  <si>
    <t>能登町</t>
    <rPh sb="0" eb="3">
      <t>ノトチョウ</t>
    </rPh>
    <phoneticPr fontId="4"/>
  </si>
  <si>
    <t>その他</t>
    <rPh sb="2" eb="3">
      <t>タ</t>
    </rPh>
    <phoneticPr fontId="4"/>
  </si>
  <si>
    <t>県内小計</t>
    <rPh sb="0" eb="2">
      <t>ケンナイ</t>
    </rPh>
    <rPh sb="2" eb="4">
      <t>ショウケイ</t>
    </rPh>
    <phoneticPr fontId="4"/>
  </si>
  <si>
    <t>　（注）・その他は、職権によって住民票に記載されたような場合や外国人の帰化等の数字である。</t>
    <rPh sb="2" eb="3">
      <t>チュウ</t>
    </rPh>
    <rPh sb="7" eb="8">
      <t>タ</t>
    </rPh>
    <rPh sb="10" eb="12">
      <t>ショッケン</t>
    </rPh>
    <rPh sb="16" eb="18">
      <t>ジュウミン</t>
    </rPh>
    <rPh sb="18" eb="19">
      <t>ヒョウ</t>
    </rPh>
    <rPh sb="20" eb="22">
      <t>キサイ</t>
    </rPh>
    <rPh sb="28" eb="30">
      <t>バアイ</t>
    </rPh>
    <rPh sb="31" eb="33">
      <t>ガイコク</t>
    </rPh>
    <rPh sb="33" eb="34">
      <t>ジン</t>
    </rPh>
    <rPh sb="35" eb="37">
      <t>キカ</t>
    </rPh>
    <rPh sb="37" eb="38">
      <t>トウ</t>
    </rPh>
    <rPh sb="39" eb="41">
      <t>スウジ</t>
    </rPh>
    <phoneticPr fontId="4"/>
  </si>
  <si>
    <t>　　　　・回復、帰化、転入・転出先不詳等もその他に含む。</t>
    <rPh sb="5" eb="7">
      <t>カイフク</t>
    </rPh>
    <rPh sb="8" eb="10">
      <t>キカ</t>
    </rPh>
    <rPh sb="11" eb="13">
      <t>テンニュウ</t>
    </rPh>
    <rPh sb="14" eb="16">
      <t>テンシュツ</t>
    </rPh>
    <rPh sb="16" eb="17">
      <t>サキ</t>
    </rPh>
    <rPh sb="17" eb="19">
      <t>フショウ</t>
    </rPh>
    <rPh sb="19" eb="20">
      <t>トウ</t>
    </rPh>
    <rPh sb="23" eb="24">
      <t>タ</t>
    </rPh>
    <rPh sb="25" eb="26">
      <t>フク</t>
    </rPh>
    <phoneticPr fontId="4"/>
  </si>
  <si>
    <t>（８）婚姻・離婚届出件数</t>
    <rPh sb="3" eb="4">
      <t>コン</t>
    </rPh>
    <rPh sb="4" eb="5">
      <t>トツ</t>
    </rPh>
    <rPh sb="6" eb="8">
      <t>リコン</t>
    </rPh>
    <rPh sb="8" eb="9">
      <t>トド</t>
    </rPh>
    <rPh sb="9" eb="10">
      <t>デ</t>
    </rPh>
    <rPh sb="10" eb="11">
      <t>ケン</t>
    </rPh>
    <rPh sb="11" eb="12">
      <t>スウ</t>
    </rPh>
    <phoneticPr fontId="4"/>
  </si>
  <si>
    <t>単位：件</t>
    <rPh sb="0" eb="2">
      <t>タンイ</t>
    </rPh>
    <rPh sb="3" eb="4">
      <t>ケン</t>
    </rPh>
    <phoneticPr fontId="4"/>
  </si>
  <si>
    <t>令和元年</t>
    <rPh sb="0" eb="2">
      <t>レイワ</t>
    </rPh>
    <rPh sb="2" eb="4">
      <t>ガンネン</t>
    </rPh>
    <phoneticPr fontId="3"/>
  </si>
  <si>
    <t>婚　姻</t>
    <rPh sb="0" eb="1">
      <t>コン</t>
    </rPh>
    <rPh sb="2" eb="3">
      <t>イン</t>
    </rPh>
    <phoneticPr fontId="13"/>
  </si>
  <si>
    <t>離　婚</t>
    <rPh sb="0" eb="1">
      <t>リ</t>
    </rPh>
    <rPh sb="2" eb="3">
      <t>コン</t>
    </rPh>
    <phoneticPr fontId="13"/>
  </si>
  <si>
    <t>資料：市民課</t>
    <rPh sb="0" eb="2">
      <t>シリョウ</t>
    </rPh>
    <rPh sb="3" eb="6">
      <t>シミンカ</t>
    </rPh>
    <rPh sb="5" eb="6">
      <t>カ</t>
    </rPh>
    <phoneticPr fontId="4"/>
  </si>
  <si>
    <t>　（注）市へ届け出た分のみ。</t>
    <rPh sb="2" eb="3">
      <t>チュウ</t>
    </rPh>
    <rPh sb="4" eb="5">
      <t>シ</t>
    </rPh>
    <rPh sb="6" eb="7">
      <t>トド</t>
    </rPh>
    <rPh sb="8" eb="9">
      <t>デ</t>
    </rPh>
    <rPh sb="10" eb="11">
      <t>ブン</t>
    </rPh>
    <phoneticPr fontId="4"/>
  </si>
  <si>
    <t>（９）外国人の国籍別人口</t>
    <rPh sb="3" eb="5">
      <t>ガイコク</t>
    </rPh>
    <rPh sb="5" eb="6">
      <t>ジン</t>
    </rPh>
    <rPh sb="7" eb="9">
      <t>コクセキ</t>
    </rPh>
    <rPh sb="9" eb="10">
      <t>ベツ</t>
    </rPh>
    <rPh sb="10" eb="12">
      <t>ジンコウ</t>
    </rPh>
    <phoneticPr fontId="4"/>
  </si>
  <si>
    <t>令和2年3月31日現在　単位：人</t>
    <rPh sb="0" eb="2">
      <t>レイワ</t>
    </rPh>
    <rPh sb="12" eb="14">
      <t>タンイ</t>
    </rPh>
    <rPh sb="15" eb="16">
      <t>ニン</t>
    </rPh>
    <phoneticPr fontId="4"/>
  </si>
  <si>
    <t>韓国・朝鮮</t>
    <rPh sb="0" eb="2">
      <t>カンコク</t>
    </rPh>
    <rPh sb="3" eb="5">
      <t>チョウセン</t>
    </rPh>
    <phoneticPr fontId="4"/>
  </si>
  <si>
    <t>中国</t>
    <rPh sb="0" eb="2">
      <t>チュウゴク</t>
    </rPh>
    <phoneticPr fontId="4"/>
  </si>
  <si>
    <t>フィリピン</t>
    <phoneticPr fontId="4"/>
  </si>
  <si>
    <t>アメリカ</t>
    <phoneticPr fontId="4"/>
  </si>
  <si>
    <t>その他</t>
    <rPh sb="2" eb="3">
      <t>タ</t>
    </rPh>
    <phoneticPr fontId="3"/>
  </si>
  <si>
    <t>資料：市民課</t>
    <rPh sb="0" eb="2">
      <t>シリョウ</t>
    </rPh>
    <rPh sb="3" eb="5">
      <t>シミン</t>
    </rPh>
    <rPh sb="5" eb="6">
      <t>カ</t>
    </rPh>
    <phoneticPr fontId="4"/>
  </si>
  <si>
    <t>（10）合計特殊出生率</t>
    <rPh sb="4" eb="6">
      <t>ゴウケイ</t>
    </rPh>
    <rPh sb="6" eb="8">
      <t>トクシュ</t>
    </rPh>
    <rPh sb="8" eb="10">
      <t>シュッショウ</t>
    </rPh>
    <rPh sb="10" eb="11">
      <t>リツ</t>
    </rPh>
    <phoneticPr fontId="3"/>
  </si>
  <si>
    <t>年</t>
    <rPh sb="0" eb="1">
      <t>ネン</t>
    </rPh>
    <phoneticPr fontId="3"/>
  </si>
  <si>
    <t>平成22年</t>
    <rPh sb="0" eb="2">
      <t>ヘイセイ</t>
    </rPh>
    <rPh sb="4" eb="5">
      <t>ネン</t>
    </rPh>
    <phoneticPr fontId="3"/>
  </si>
  <si>
    <t>合計特殊
出生率</t>
    <rPh sb="0" eb="2">
      <t>ゴウケイ</t>
    </rPh>
    <rPh sb="2" eb="4">
      <t>トクシュ</t>
    </rPh>
    <rPh sb="5" eb="7">
      <t>シュッショウ</t>
    </rPh>
    <rPh sb="7" eb="8">
      <t>リツ</t>
    </rPh>
    <phoneticPr fontId="3"/>
  </si>
  <si>
    <t>資料：企画課</t>
    <rPh sb="0" eb="2">
      <t>シリョウ</t>
    </rPh>
    <rPh sb="3" eb="5">
      <t>キカク</t>
    </rPh>
    <rPh sb="5" eb="6">
      <t>カ</t>
    </rPh>
    <phoneticPr fontId="3"/>
  </si>
  <si>
    <t>　（注）女性（15～49歳）の５歳階級毎の出生率にて算出　</t>
    <phoneticPr fontId="3"/>
  </si>
  <si>
    <t>　（注）厚生労働省「人口動態統計」による直近の値は1.69（平成20～24年）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</si>
</sst>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00_ ;[Red]\-#,##0.00\ "/>
    <numFmt numFmtId="178" formatCode="#,##0.0_ ;[Red]\-#,##0.0\ "/>
    <numFmt numFmtId="179" formatCode="#,##0_);[Red]\(#,##0\)"/>
    <numFmt numFmtId="180" formatCode="#,##0.00_);[Red]\(#,##0.00\)"/>
    <numFmt numFmtId="181" formatCode="#,##0.0_);[Red]\(#,##0.0\)"/>
    <numFmt numFmtId="182" formatCode="#,##0_ "/>
    <numFmt numFmtId="183" formatCode="#,##0;&quot;△ &quot;#,##0"/>
  </numFmts>
  <fonts count="24" x14ac:knownFonts="1">
    <font>
      <sz val="11"/>
      <color theme="1"/>
      <name val="游ゴシック"/>
      <family val="2"/>
      <charset val="128"/>
      <scheme val="minor"/>
    </font>
    <font>
      <sz val="11"/>
      <name val="ＭＳ Ｐゴシック"/>
      <family val="3"/>
      <charset val="128"/>
    </font>
    <font>
      <sz val="6"/>
      <name val="ＭＳ Ｐ明朝"/>
      <family val="1"/>
      <charset val="128"/>
    </font>
    <font>
      <sz val="6"/>
      <name val="游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6"/>
      <name val="ＭＳ Ｐ明朝"/>
      <family val="1"/>
      <charset val="128"/>
    </font>
    <font>
      <sz val="12"/>
      <name val="ＭＳ Ｐ明朝"/>
      <family val="1"/>
      <charset val="128"/>
    </font>
    <font>
      <sz val="8"/>
      <name val="ＭＳ Ｐ明朝"/>
      <family val="1"/>
      <charset val="128"/>
    </font>
    <font>
      <sz val="7"/>
      <name val="ＭＳ Ｐ明朝"/>
      <family val="1"/>
      <charset val="128"/>
    </font>
    <font>
      <b/>
      <sz val="8"/>
      <name val="ＭＳ Ｐゴシック"/>
      <family val="3"/>
      <charset val="128"/>
    </font>
    <font>
      <sz val="6"/>
      <name val="ＭＳ Ｐゴシック"/>
      <family val="2"/>
      <charset val="128"/>
    </font>
    <font>
      <sz val="11"/>
      <color indexed="8"/>
      <name val="ＭＳ Ｐゴシック"/>
      <family val="3"/>
      <charset val="128"/>
    </font>
    <font>
      <b/>
      <sz val="9"/>
      <name val="ＭＳ Ｐ明朝"/>
      <family val="1"/>
      <charset val="128"/>
    </font>
    <font>
      <b/>
      <sz val="9"/>
      <name val="ＭＳ Ｐゴシック"/>
      <family val="3"/>
      <charset val="128"/>
    </font>
    <font>
      <b/>
      <sz val="10"/>
      <name val="ＭＳ Ｐゴシック"/>
      <family val="3"/>
      <charset val="128"/>
    </font>
    <font>
      <sz val="8"/>
      <color rgb="FFFF0000"/>
      <name val="ＭＳ Ｐ明朝"/>
      <family val="1"/>
      <charset val="128"/>
    </font>
    <font>
      <b/>
      <sz val="8"/>
      <name val="ＭＳ Ｐ明朝"/>
      <family val="1"/>
      <charset val="128"/>
    </font>
    <font>
      <sz val="8"/>
      <name val="ＭＳ Ｐゴシック"/>
      <family val="3"/>
      <charset val="128"/>
    </font>
    <font>
      <b/>
      <sz val="11"/>
      <name val="ＭＳ Ｐ明朝"/>
      <family val="1"/>
      <charset val="128"/>
    </font>
    <font>
      <sz val="9"/>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45">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alignment vertical="center"/>
    </xf>
    <xf numFmtId="0" fontId="1" fillId="0" borderId="0"/>
    <xf numFmtId="38" fontId="1" fillId="0" borderId="0" applyFont="0" applyFill="0" applyBorder="0" applyAlignment="0" applyProtection="0">
      <alignment vertical="center"/>
    </xf>
    <xf numFmtId="38" fontId="14" fillId="0" borderId="0" applyFont="0" applyFill="0" applyBorder="0" applyAlignment="0" applyProtection="0">
      <alignment vertical="center"/>
    </xf>
    <xf numFmtId="0" fontId="1" fillId="0" borderId="0"/>
    <xf numFmtId="0" fontId="1" fillId="0" borderId="0"/>
    <xf numFmtId="9" fontId="14" fillId="0" borderId="0" applyFont="0" applyFill="0" applyBorder="0" applyAlignment="0" applyProtection="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23" fillId="0" borderId="0">
      <alignment vertical="center"/>
    </xf>
  </cellStyleXfs>
  <cellXfs count="543">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0" fontId="2" fillId="0" borderId="0" xfId="1" applyFont="1" applyAlignment="1">
      <alignment horizontal="right" vertical="center"/>
    </xf>
    <xf numFmtId="0" fontId="7" fillId="0" borderId="0" xfId="1" applyFont="1" applyAlignment="1">
      <alignment horizontal="center" vertical="center"/>
    </xf>
    <xf numFmtId="0" fontId="8" fillId="0" borderId="0" xfId="1" applyFont="1" applyAlignment="1">
      <alignment horizontal="centerContinuous" vertical="center"/>
    </xf>
    <xf numFmtId="0" fontId="5" fillId="0" borderId="0" xfId="1" applyFont="1" applyAlignment="1">
      <alignment horizontal="centerContinuous" vertical="center"/>
    </xf>
    <xf numFmtId="0" fontId="7" fillId="0" borderId="0" xfId="1" applyFont="1" applyAlignment="1">
      <alignment horizontal="center" vertical="center"/>
    </xf>
    <xf numFmtId="0" fontId="6" fillId="0" borderId="0" xfId="1" applyFont="1" applyAlignment="1">
      <alignment horizontal="centerContinuous" vertical="center"/>
    </xf>
    <xf numFmtId="0" fontId="6" fillId="0" borderId="0" xfId="1" applyFont="1" applyAlignment="1">
      <alignment horizontal="right" vertical="center"/>
    </xf>
    <xf numFmtId="0" fontId="6" fillId="0" borderId="0" xfId="1" applyFont="1" applyAlignment="1">
      <alignment horizontal="left" vertical="center"/>
    </xf>
    <xf numFmtId="0" fontId="9" fillId="0" borderId="0" xfId="1" applyFont="1" applyAlignment="1">
      <alignment horizontal="left" vertical="center"/>
    </xf>
    <xf numFmtId="0" fontId="6" fillId="0" borderId="1" xfId="1" applyFont="1" applyBorder="1" applyAlignment="1">
      <alignment vertical="center"/>
    </xf>
    <xf numFmtId="0" fontId="6" fillId="0" borderId="1" xfId="1" applyFont="1" applyBorder="1" applyAlignment="1">
      <alignment horizontal="right" vertical="center"/>
    </xf>
    <xf numFmtId="0" fontId="10" fillId="0" borderId="1" xfId="1" applyFont="1" applyBorder="1" applyAlignment="1">
      <alignment horizontal="right"/>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1" fillId="0" borderId="6" xfId="1" applyFont="1" applyBorder="1" applyAlignment="1">
      <alignment horizontal="center" vertical="center" wrapText="1"/>
    </xf>
    <xf numFmtId="0" fontId="11" fillId="0" borderId="2"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7" xfId="1" applyFont="1" applyBorder="1" applyAlignment="1">
      <alignment horizontal="center" vertical="center"/>
    </xf>
    <xf numFmtId="0" fontId="12"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7" xfId="1" applyFont="1" applyBorder="1" applyAlignment="1">
      <alignment horizontal="center" vertical="center"/>
    </xf>
    <xf numFmtId="0" fontId="10" fillId="0" borderId="7" xfId="1" applyFont="1" applyBorder="1" applyAlignment="1">
      <alignment horizontal="center" vertical="center" wrapText="1"/>
    </xf>
    <xf numFmtId="49" fontId="12" fillId="0" borderId="12" xfId="1" applyNumberFormat="1" applyFont="1" applyBorder="1" applyAlignment="1">
      <alignment horizontal="center" vertical="center" shrinkToFit="1"/>
    </xf>
    <xf numFmtId="176" fontId="12" fillId="0" borderId="12" xfId="2" applyNumberFormat="1" applyFont="1" applyBorder="1" applyAlignment="1">
      <alignment horizontal="right" vertical="center"/>
    </xf>
    <xf numFmtId="176" fontId="12" fillId="0" borderId="13" xfId="2" applyNumberFormat="1" applyFont="1" applyBorder="1">
      <alignment vertical="center"/>
    </xf>
    <xf numFmtId="176" fontId="12" fillId="0" borderId="14" xfId="2" applyNumberFormat="1" applyFont="1" applyBorder="1">
      <alignment vertical="center"/>
    </xf>
    <xf numFmtId="176" fontId="12" fillId="0" borderId="15" xfId="2" applyNumberFormat="1" applyFont="1" applyBorder="1">
      <alignment vertical="center"/>
    </xf>
    <xf numFmtId="176" fontId="12" fillId="0" borderId="12" xfId="2" applyNumberFormat="1" applyFont="1" applyBorder="1">
      <alignment vertical="center"/>
    </xf>
    <xf numFmtId="177" fontId="12" fillId="0" borderId="12" xfId="2" applyNumberFormat="1" applyFont="1" applyBorder="1">
      <alignment vertical="center"/>
    </xf>
    <xf numFmtId="178" fontId="12" fillId="0" borderId="12" xfId="2" applyNumberFormat="1" applyFont="1" applyBorder="1">
      <alignment vertical="center"/>
    </xf>
    <xf numFmtId="49" fontId="10" fillId="0" borderId="12" xfId="1" applyNumberFormat="1" applyFont="1" applyBorder="1" applyAlignment="1">
      <alignment horizontal="center" vertical="center"/>
    </xf>
    <xf numFmtId="176" fontId="10" fillId="0" borderId="12" xfId="2" applyNumberFormat="1" applyFont="1" applyBorder="1" applyAlignment="1">
      <alignment horizontal="right" vertical="center"/>
    </xf>
    <xf numFmtId="176" fontId="10" fillId="0" borderId="14" xfId="2" applyNumberFormat="1" applyFont="1" applyBorder="1">
      <alignment vertical="center"/>
    </xf>
    <xf numFmtId="176" fontId="10" fillId="0" borderId="15" xfId="2" applyNumberFormat="1" applyFont="1" applyBorder="1">
      <alignment vertical="center"/>
    </xf>
    <xf numFmtId="176" fontId="10" fillId="0" borderId="12" xfId="2" applyNumberFormat="1" applyFont="1" applyBorder="1">
      <alignment vertical="center"/>
    </xf>
    <xf numFmtId="177" fontId="10" fillId="0" borderId="12" xfId="2" applyNumberFormat="1" applyFont="1" applyBorder="1" applyAlignment="1">
      <alignment horizontal="right" vertical="center"/>
    </xf>
    <xf numFmtId="178" fontId="10" fillId="0" borderId="16" xfId="2" applyNumberFormat="1" applyFont="1" applyBorder="1">
      <alignment vertical="center"/>
    </xf>
    <xf numFmtId="49" fontId="10" fillId="0" borderId="17" xfId="1" applyNumberFormat="1" applyFont="1" applyBorder="1" applyAlignment="1">
      <alignment horizontal="center" vertical="center"/>
    </xf>
    <xf numFmtId="176" fontId="10" fillId="0" borderId="17" xfId="2" applyNumberFormat="1" applyFont="1" applyBorder="1" applyAlignment="1">
      <alignment horizontal="right" vertical="center"/>
    </xf>
    <xf numFmtId="176" fontId="12" fillId="0" borderId="18" xfId="2" applyNumberFormat="1" applyFont="1" applyBorder="1">
      <alignment vertical="center"/>
    </xf>
    <xf numFmtId="176" fontId="10" fillId="0" borderId="19" xfId="2" applyNumberFormat="1" applyFont="1" applyBorder="1">
      <alignment vertical="center"/>
    </xf>
    <xf numFmtId="176" fontId="10" fillId="0" borderId="20" xfId="2" applyNumberFormat="1" applyFont="1" applyBorder="1">
      <alignment vertical="center"/>
    </xf>
    <xf numFmtId="177" fontId="10" fillId="0" borderId="17" xfId="2" applyNumberFormat="1" applyFont="1" applyBorder="1">
      <alignment vertical="center"/>
    </xf>
    <xf numFmtId="178" fontId="10" fillId="0" borderId="17" xfId="2" applyNumberFormat="1" applyFont="1" applyBorder="1">
      <alignment vertical="center"/>
    </xf>
    <xf numFmtId="49" fontId="12" fillId="0" borderId="17" xfId="1" applyNumberFormat="1" applyFont="1" applyBorder="1" applyAlignment="1">
      <alignment horizontal="center" vertical="center"/>
    </xf>
    <xf numFmtId="176" fontId="12" fillId="0" borderId="17" xfId="2" applyNumberFormat="1" applyFont="1" applyBorder="1" applyAlignment="1">
      <alignment horizontal="right" vertical="center"/>
    </xf>
    <xf numFmtId="176" fontId="12" fillId="0" borderId="19" xfId="2" applyNumberFormat="1" applyFont="1" applyBorder="1">
      <alignment vertical="center"/>
    </xf>
    <xf numFmtId="176" fontId="12" fillId="0" borderId="20" xfId="2" applyNumberFormat="1" applyFont="1" applyBorder="1">
      <alignment vertical="center"/>
    </xf>
    <xf numFmtId="176" fontId="12" fillId="0" borderId="17" xfId="2" applyNumberFormat="1" applyFont="1" applyBorder="1">
      <alignment vertical="center"/>
    </xf>
    <xf numFmtId="177" fontId="12" fillId="0" borderId="17" xfId="2" applyNumberFormat="1" applyFont="1" applyBorder="1" applyAlignment="1">
      <alignment horizontal="right" vertical="center"/>
    </xf>
    <xf numFmtId="178" fontId="12" fillId="0" borderId="21" xfId="2" applyNumberFormat="1" applyFont="1" applyBorder="1">
      <alignment vertical="center"/>
    </xf>
    <xf numFmtId="176" fontId="10" fillId="0" borderId="17" xfId="2" applyNumberFormat="1" applyFont="1" applyBorder="1">
      <alignment vertical="center"/>
    </xf>
    <xf numFmtId="177" fontId="10" fillId="0" borderId="17" xfId="2" applyNumberFormat="1" applyFont="1" applyBorder="1" applyAlignment="1">
      <alignment horizontal="right" vertical="center"/>
    </xf>
    <xf numFmtId="178" fontId="10" fillId="0" borderId="21" xfId="2" applyNumberFormat="1" applyFont="1" applyBorder="1">
      <alignment vertical="center"/>
    </xf>
    <xf numFmtId="177" fontId="12" fillId="0" borderId="17" xfId="2" applyNumberFormat="1" applyFont="1" applyBorder="1">
      <alignment vertical="center"/>
    </xf>
    <xf numFmtId="178" fontId="12" fillId="0" borderId="17" xfId="2" applyNumberFormat="1" applyFont="1" applyBorder="1">
      <alignment vertical="center"/>
    </xf>
    <xf numFmtId="38" fontId="12" fillId="0" borderId="17" xfId="3" applyFont="1" applyBorder="1" applyAlignment="1">
      <alignment horizontal="center" vertical="center"/>
    </xf>
    <xf numFmtId="179" fontId="12" fillId="0" borderId="17" xfId="3" applyNumberFormat="1" applyFont="1" applyBorder="1">
      <alignment vertical="center"/>
    </xf>
    <xf numFmtId="179" fontId="12" fillId="0" borderId="19" xfId="3" applyNumberFormat="1" applyFont="1" applyBorder="1">
      <alignment vertical="center"/>
    </xf>
    <xf numFmtId="179" fontId="12" fillId="0" borderId="20" xfId="3" applyNumberFormat="1" applyFont="1" applyBorder="1">
      <alignment vertical="center"/>
    </xf>
    <xf numFmtId="180" fontId="12" fillId="0" borderId="17" xfId="3" applyNumberFormat="1" applyFont="1" applyBorder="1" applyAlignment="1">
      <alignment horizontal="right" vertical="center"/>
    </xf>
    <xf numFmtId="181" fontId="12" fillId="0" borderId="17" xfId="3" applyNumberFormat="1" applyFont="1" applyBorder="1">
      <alignment vertical="center"/>
    </xf>
    <xf numFmtId="179" fontId="10" fillId="0" borderId="17" xfId="3" applyNumberFormat="1" applyFont="1" applyBorder="1">
      <alignment vertical="center"/>
    </xf>
    <xf numFmtId="179" fontId="10" fillId="0" borderId="19" xfId="3" applyNumberFormat="1" applyFont="1" applyBorder="1">
      <alignment vertical="center"/>
    </xf>
    <xf numFmtId="179" fontId="10" fillId="0" borderId="20" xfId="3" applyNumberFormat="1" applyFont="1" applyBorder="1">
      <alignment vertical="center"/>
    </xf>
    <xf numFmtId="179" fontId="10" fillId="0" borderId="17" xfId="1" applyNumberFormat="1" applyFont="1" applyBorder="1" applyAlignment="1">
      <alignment vertical="center"/>
    </xf>
    <xf numFmtId="180" fontId="10" fillId="0" borderId="17" xfId="1" applyNumberFormat="1" applyFont="1" applyBorder="1" applyAlignment="1">
      <alignment vertical="center"/>
    </xf>
    <xf numFmtId="181" fontId="10" fillId="0" borderId="17" xfId="1" applyNumberFormat="1" applyFont="1" applyBorder="1" applyAlignment="1">
      <alignment vertical="center"/>
    </xf>
    <xf numFmtId="179" fontId="12" fillId="0" borderId="18" xfId="1" applyNumberFormat="1" applyFont="1" applyBorder="1" applyAlignment="1">
      <alignment vertical="center"/>
    </xf>
    <xf numFmtId="179" fontId="10" fillId="0" borderId="19" xfId="1" applyNumberFormat="1" applyFont="1" applyBorder="1" applyAlignment="1">
      <alignment vertical="center"/>
    </xf>
    <xf numFmtId="179" fontId="10" fillId="0" borderId="20" xfId="2" applyNumberFormat="1" applyFont="1" applyBorder="1">
      <alignment vertical="center"/>
    </xf>
    <xf numFmtId="179" fontId="10" fillId="0" borderId="17" xfId="2" applyNumberFormat="1" applyFont="1" applyBorder="1">
      <alignment vertical="center"/>
    </xf>
    <xf numFmtId="180" fontId="10" fillId="0" borderId="17" xfId="2" applyNumberFormat="1" applyFont="1" applyBorder="1" applyAlignment="1">
      <alignment horizontal="right" vertical="center"/>
    </xf>
    <xf numFmtId="181" fontId="10" fillId="0" borderId="17" xfId="2" applyNumberFormat="1" applyFont="1" applyBorder="1">
      <alignment vertical="center"/>
    </xf>
    <xf numFmtId="49" fontId="10" fillId="0" borderId="11" xfId="1" applyNumberFormat="1" applyFont="1" applyBorder="1" applyAlignment="1">
      <alignment horizontal="center" vertical="center"/>
    </xf>
    <xf numFmtId="179" fontId="10" fillId="0" borderId="11" xfId="1" applyNumberFormat="1" applyFont="1" applyBorder="1" applyAlignment="1">
      <alignment vertical="center"/>
    </xf>
    <xf numFmtId="179" fontId="12" fillId="0" borderId="22" xfId="1" applyNumberFormat="1" applyFont="1" applyBorder="1" applyAlignment="1">
      <alignment vertical="center"/>
    </xf>
    <xf numFmtId="179" fontId="10" fillId="0" borderId="23" xfId="1" applyNumberFormat="1" applyFont="1" applyBorder="1" applyAlignment="1">
      <alignment vertical="center"/>
    </xf>
    <xf numFmtId="179" fontId="10" fillId="0" borderId="24" xfId="2" applyNumberFormat="1" applyFont="1" applyBorder="1">
      <alignment vertical="center"/>
    </xf>
    <xf numFmtId="179" fontId="10" fillId="0" borderId="11" xfId="2" applyNumberFormat="1" applyFont="1" applyBorder="1">
      <alignment vertical="center"/>
    </xf>
    <xf numFmtId="180" fontId="10" fillId="0" borderId="11" xfId="2" applyNumberFormat="1" applyFont="1" applyBorder="1" applyAlignment="1">
      <alignment horizontal="right" vertical="center"/>
    </xf>
    <xf numFmtId="181" fontId="10" fillId="0" borderId="11" xfId="2" applyNumberFormat="1" applyFont="1" applyBorder="1">
      <alignment vertical="center"/>
    </xf>
    <xf numFmtId="0" fontId="10" fillId="0" borderId="0" xfId="1" applyFont="1" applyAlignment="1">
      <alignment horizontal="left" vertical="center"/>
    </xf>
    <xf numFmtId="0" fontId="11" fillId="0" borderId="0" xfId="1" applyFont="1" applyAlignment="1">
      <alignment horizontal="left" vertical="center"/>
    </xf>
    <xf numFmtId="182" fontId="11" fillId="0" borderId="0" xfId="1" applyNumberFormat="1" applyFont="1" applyAlignment="1">
      <alignment horizontal="left" vertical="center"/>
    </xf>
    <xf numFmtId="49" fontId="12" fillId="0" borderId="17" xfId="1" applyNumberFormat="1" applyFont="1" applyBorder="1" applyAlignment="1">
      <alignment horizontal="center" vertical="center" shrinkToFit="1"/>
    </xf>
    <xf numFmtId="182" fontId="6" fillId="0" borderId="0" xfId="1" applyNumberFormat="1" applyFont="1" applyAlignment="1">
      <alignment vertical="center"/>
    </xf>
    <xf numFmtId="176" fontId="10" fillId="0" borderId="11" xfId="2" applyNumberFormat="1" applyFont="1" applyBorder="1" applyAlignment="1">
      <alignment horizontal="right" vertical="center"/>
    </xf>
    <xf numFmtId="176" fontId="12" fillId="0" borderId="22" xfId="2" applyNumberFormat="1" applyFont="1" applyBorder="1">
      <alignment vertical="center"/>
    </xf>
    <xf numFmtId="176" fontId="10" fillId="0" borderId="23" xfId="2" applyNumberFormat="1" applyFont="1" applyBorder="1">
      <alignment vertical="center"/>
    </xf>
    <xf numFmtId="176" fontId="10" fillId="0" borderId="24" xfId="2" applyNumberFormat="1" applyFont="1" applyBorder="1">
      <alignment vertical="center"/>
    </xf>
    <xf numFmtId="176" fontId="10" fillId="0" borderId="11" xfId="2" applyNumberFormat="1" applyFont="1" applyBorder="1">
      <alignment vertical="center"/>
    </xf>
    <xf numFmtId="177" fontId="10" fillId="0" borderId="11" xfId="2" applyNumberFormat="1" applyFont="1" applyBorder="1" applyAlignment="1">
      <alignment horizontal="right" vertical="center"/>
    </xf>
    <xf numFmtId="178" fontId="10" fillId="0" borderId="11" xfId="2" applyNumberFormat="1" applyFont="1" applyBorder="1">
      <alignment vertical="center"/>
    </xf>
    <xf numFmtId="0" fontId="2" fillId="0" borderId="0" xfId="4" applyFont="1" applyAlignment="1">
      <alignment vertical="center"/>
    </xf>
    <xf numFmtId="0" fontId="5" fillId="0" borderId="0" xfId="4" applyFont="1" applyAlignment="1">
      <alignment horizontal="distributed" vertical="center"/>
    </xf>
    <xf numFmtId="0" fontId="5" fillId="0" borderId="0" xfId="4" applyFont="1" applyAlignment="1">
      <alignment vertical="center"/>
    </xf>
    <xf numFmtId="182" fontId="5" fillId="0" borderId="0" xfId="4" applyNumberFormat="1" applyFont="1" applyAlignment="1">
      <alignment vertical="center"/>
    </xf>
    <xf numFmtId="182" fontId="5" fillId="0" borderId="0" xfId="4" applyNumberFormat="1" applyFont="1" applyAlignment="1">
      <alignment vertical="center" shrinkToFit="1"/>
    </xf>
    <xf numFmtId="0" fontId="2" fillId="0" borderId="0" xfId="4" applyFont="1" applyAlignment="1">
      <alignment horizontal="right" vertical="center"/>
    </xf>
    <xf numFmtId="0" fontId="9" fillId="0" borderId="0" xfId="4" applyFont="1" applyAlignment="1">
      <alignment horizontal="centerContinuous" vertical="center"/>
    </xf>
    <xf numFmtId="0" fontId="6" fillId="0" borderId="0" xfId="4" applyFont="1" applyAlignment="1">
      <alignment horizontal="centerContinuous" vertical="center"/>
    </xf>
    <xf numFmtId="0" fontId="15" fillId="0" borderId="0" xfId="4" applyFont="1" applyAlignment="1">
      <alignment horizontal="centerContinuous" vertical="center"/>
    </xf>
    <xf numFmtId="0" fontId="6" fillId="0" borderId="0" xfId="4" applyFont="1" applyAlignment="1">
      <alignment vertical="center"/>
    </xf>
    <xf numFmtId="182" fontId="6" fillId="0" borderId="0" xfId="4" applyNumberFormat="1" applyFont="1" applyAlignment="1">
      <alignment horizontal="centerContinuous" vertical="center" shrinkToFit="1"/>
    </xf>
    <xf numFmtId="182" fontId="6" fillId="0" borderId="0" xfId="4" applyNumberFormat="1" applyFont="1" applyAlignment="1">
      <alignment horizontal="centerContinuous" vertical="center"/>
    </xf>
    <xf numFmtId="182" fontId="6" fillId="0" borderId="0" xfId="4" applyNumberFormat="1" applyFont="1" applyAlignment="1">
      <alignment horizontal="right" vertical="center"/>
    </xf>
    <xf numFmtId="182" fontId="6" fillId="0" borderId="0" xfId="4" applyNumberFormat="1" applyFont="1" applyAlignment="1">
      <alignment horizontal="left" vertical="center"/>
    </xf>
    <xf numFmtId="182" fontId="6" fillId="0" borderId="0" xfId="4" applyNumberFormat="1" applyFont="1" applyAlignment="1">
      <alignment vertical="center"/>
    </xf>
    <xf numFmtId="182" fontId="6" fillId="0" borderId="0" xfId="4" applyNumberFormat="1" applyFont="1" applyAlignment="1">
      <alignment vertical="center" shrinkToFit="1"/>
    </xf>
    <xf numFmtId="182" fontId="10" fillId="0" borderId="0" xfId="4" applyNumberFormat="1" applyFont="1" applyAlignment="1">
      <alignment horizontal="right"/>
    </xf>
    <xf numFmtId="182" fontId="9" fillId="0" borderId="0" xfId="4" applyNumberFormat="1" applyFont="1" applyAlignment="1">
      <alignment vertical="center"/>
    </xf>
    <xf numFmtId="0" fontId="9" fillId="0" borderId="0" xfId="4" applyFont="1" applyAlignment="1">
      <alignment vertical="center"/>
    </xf>
    <xf numFmtId="0" fontId="6" fillId="0" borderId="0" xfId="4" applyFont="1" applyAlignment="1">
      <alignment horizontal="distributed" vertical="center"/>
    </xf>
    <xf numFmtId="182" fontId="10" fillId="0" borderId="1" xfId="4" applyNumberFormat="1" applyFont="1" applyBorder="1" applyAlignment="1">
      <alignment horizontal="right" vertical="center"/>
    </xf>
    <xf numFmtId="0" fontId="6" fillId="0" borderId="3" xfId="4" applyFont="1" applyBorder="1" applyAlignment="1">
      <alignment vertical="center"/>
    </xf>
    <xf numFmtId="0" fontId="10" fillId="0" borderId="4" xfId="4" applyFont="1" applyBorder="1" applyAlignment="1">
      <alignment horizontal="right" vertical="center"/>
    </xf>
    <xf numFmtId="0" fontId="10" fillId="0" borderId="5" xfId="4" applyFont="1" applyBorder="1" applyAlignment="1">
      <alignment horizontal="right" vertical="center"/>
    </xf>
    <xf numFmtId="182" fontId="10" fillId="0" borderId="25" xfId="4" applyNumberFormat="1" applyFont="1" applyBorder="1" applyAlignment="1">
      <alignment horizontal="center" vertical="center"/>
    </xf>
    <xf numFmtId="182" fontId="10" fillId="0" borderId="26" xfId="4" applyNumberFormat="1" applyFont="1" applyBorder="1" applyAlignment="1">
      <alignment horizontal="center" vertical="center"/>
    </xf>
    <xf numFmtId="182" fontId="10" fillId="0" borderId="27" xfId="4" applyNumberFormat="1" applyFont="1" applyBorder="1" applyAlignment="1">
      <alignment horizontal="center" vertical="center"/>
    </xf>
    <xf numFmtId="182" fontId="7" fillId="0" borderId="0" xfId="4" applyNumberFormat="1" applyFont="1" applyAlignment="1">
      <alignment vertical="center"/>
    </xf>
    <xf numFmtId="0" fontId="7" fillId="0" borderId="0" xfId="4" applyFont="1" applyAlignment="1">
      <alignment vertical="center"/>
    </xf>
    <xf numFmtId="0" fontId="6" fillId="0" borderId="28" xfId="4" applyFont="1" applyBorder="1" applyAlignment="1">
      <alignment vertical="center"/>
    </xf>
    <xf numFmtId="0" fontId="10" fillId="0" borderId="0" xfId="4" applyFont="1" applyAlignment="1">
      <alignment horizontal="distributed" vertical="center"/>
    </xf>
    <xf numFmtId="0" fontId="10" fillId="0" borderId="21" xfId="4" applyFont="1" applyBorder="1" applyAlignment="1">
      <alignment horizontal="right" vertical="center"/>
    </xf>
    <xf numFmtId="0" fontId="10" fillId="0" borderId="12" xfId="4" applyFont="1" applyBorder="1" applyAlignment="1">
      <alignment horizontal="center" vertical="center" shrinkToFit="1"/>
    </xf>
    <xf numFmtId="182" fontId="10" fillId="0" borderId="29" xfId="4" applyNumberFormat="1" applyFont="1" applyBorder="1" applyAlignment="1">
      <alignment horizontal="center" vertical="center" shrinkToFit="1"/>
    </xf>
    <xf numFmtId="182" fontId="10" fillId="0" borderId="30" xfId="4" applyNumberFormat="1" applyFont="1" applyBorder="1" applyAlignment="1">
      <alignment horizontal="center" vertical="center" shrinkToFit="1"/>
    </xf>
    <xf numFmtId="182" fontId="10" fillId="0" borderId="16" xfId="4" applyNumberFormat="1" applyFont="1" applyBorder="1" applyAlignment="1">
      <alignment horizontal="center" vertical="center" shrinkToFit="1"/>
    </xf>
    <xf numFmtId="0" fontId="10" fillId="0" borderId="31" xfId="4" applyFont="1" applyBorder="1" applyAlignment="1">
      <alignment horizontal="left" vertical="center"/>
    </xf>
    <xf numFmtId="0" fontId="10" fillId="0" borderId="32" xfId="4" applyFont="1" applyBorder="1" applyAlignment="1">
      <alignment vertical="center"/>
    </xf>
    <xf numFmtId="0" fontId="10" fillId="0" borderId="11" xfId="4" applyFont="1" applyBorder="1" applyAlignment="1">
      <alignment horizontal="center" vertical="center" shrinkToFit="1"/>
    </xf>
    <xf numFmtId="182" fontId="12" fillId="0" borderId="8" xfId="4" applyNumberFormat="1" applyFont="1" applyBorder="1" applyAlignment="1">
      <alignment horizontal="center" vertical="center" shrinkToFit="1"/>
    </xf>
    <xf numFmtId="182" fontId="10" fillId="0" borderId="9" xfId="4" applyNumberFormat="1" applyFont="1" applyBorder="1" applyAlignment="1">
      <alignment horizontal="center" vertical="center" shrinkToFit="1"/>
    </xf>
    <xf numFmtId="182" fontId="10" fillId="0" borderId="10" xfId="4" applyNumberFormat="1" applyFont="1" applyBorder="1" applyAlignment="1">
      <alignment horizontal="center" vertical="center" shrinkToFit="1"/>
    </xf>
    <xf numFmtId="0" fontId="15" fillId="0" borderId="29" xfId="4" applyFont="1" applyBorder="1" applyAlignment="1">
      <alignment vertical="center"/>
    </xf>
    <xf numFmtId="0" fontId="12" fillId="0" borderId="30" xfId="4" applyFont="1" applyBorder="1" applyAlignment="1">
      <alignment horizontal="distributed" vertical="center"/>
    </xf>
    <xf numFmtId="0" fontId="16" fillId="0" borderId="16" xfId="4" applyFont="1" applyBorder="1" applyAlignment="1">
      <alignment horizontal="distributed" vertical="center" indent="1"/>
    </xf>
    <xf numFmtId="182" fontId="12" fillId="0" borderId="12" xfId="4" applyNumberFormat="1" applyFont="1" applyBorder="1" applyAlignment="1">
      <alignment vertical="center" shrinkToFit="1"/>
    </xf>
    <xf numFmtId="182" fontId="12" fillId="0" borderId="13" xfId="4" applyNumberFormat="1" applyFont="1" applyBorder="1" applyAlignment="1">
      <alignment vertical="center" shrinkToFit="1"/>
    </xf>
    <xf numFmtId="182" fontId="12" fillId="0" borderId="14" xfId="4" applyNumberFormat="1" applyFont="1" applyBorder="1" applyAlignment="1">
      <alignment vertical="center" shrinkToFit="1"/>
    </xf>
    <xf numFmtId="182" fontId="12" fillId="0" borderId="15" xfId="4" applyNumberFormat="1" applyFont="1" applyBorder="1" applyAlignment="1">
      <alignment vertical="center" shrinkToFit="1"/>
    </xf>
    <xf numFmtId="182" fontId="17" fillId="0" borderId="0" xfId="4" applyNumberFormat="1" applyFont="1" applyAlignment="1">
      <alignment vertical="center"/>
    </xf>
    <xf numFmtId="0" fontId="17" fillId="0" borderId="0" xfId="4" applyFont="1" applyAlignment="1">
      <alignment vertical="center"/>
    </xf>
    <xf numFmtId="0" fontId="6" fillId="0" borderId="21" xfId="4" applyFont="1" applyBorder="1" applyAlignment="1">
      <alignment horizontal="distributed" vertical="center" indent="1"/>
    </xf>
    <xf numFmtId="182" fontId="10" fillId="0" borderId="17" xfId="4" applyNumberFormat="1" applyFont="1" applyBorder="1" applyAlignment="1">
      <alignment vertical="center" shrinkToFit="1"/>
    </xf>
    <xf numFmtId="182" fontId="12" fillId="0" borderId="18" xfId="4" applyNumberFormat="1" applyFont="1" applyBorder="1" applyAlignment="1">
      <alignment vertical="center" shrinkToFit="1"/>
    </xf>
    <xf numFmtId="182" fontId="10" fillId="0" borderId="19" xfId="4" applyNumberFormat="1" applyFont="1" applyBorder="1" applyAlignment="1">
      <alignment vertical="center" shrinkToFit="1"/>
    </xf>
    <xf numFmtId="182" fontId="10" fillId="0" borderId="20" xfId="4" applyNumberFormat="1" applyFont="1" applyBorder="1" applyAlignment="1">
      <alignment vertical="center" shrinkToFit="1"/>
    </xf>
    <xf numFmtId="0" fontId="15" fillId="0" borderId="33" xfId="4" applyFont="1" applyBorder="1" applyAlignment="1">
      <alignment vertical="center"/>
    </xf>
    <xf numFmtId="0" fontId="12" fillId="0" borderId="31" xfId="4" applyFont="1" applyBorder="1" applyAlignment="1">
      <alignment horizontal="distributed" vertical="center"/>
    </xf>
    <xf numFmtId="0" fontId="16" fillId="0" borderId="32" xfId="4" applyFont="1" applyBorder="1" applyAlignment="1">
      <alignment horizontal="distributed" vertical="center" indent="1"/>
    </xf>
    <xf numFmtId="182" fontId="12" fillId="0" borderId="11" xfId="4" applyNumberFormat="1" applyFont="1" applyBorder="1" applyAlignment="1">
      <alignment vertical="center" shrinkToFit="1"/>
    </xf>
    <xf numFmtId="182" fontId="12" fillId="0" borderId="22" xfId="4" applyNumberFormat="1" applyFont="1" applyBorder="1" applyAlignment="1">
      <alignment vertical="center" shrinkToFit="1"/>
    </xf>
    <xf numFmtId="182" fontId="12" fillId="0" borderId="23" xfId="4" applyNumberFormat="1" applyFont="1" applyBorder="1" applyAlignment="1">
      <alignment vertical="center" shrinkToFit="1"/>
    </xf>
    <xf numFmtId="182" fontId="12" fillId="0" borderId="24" xfId="4" applyNumberFormat="1" applyFont="1" applyBorder="1" applyAlignment="1">
      <alignment vertical="center" shrinkToFit="1"/>
    </xf>
    <xf numFmtId="182" fontId="10" fillId="0" borderId="28" xfId="4" applyNumberFormat="1" applyFont="1" applyBorder="1" applyAlignment="1">
      <alignment vertical="center" shrinkToFit="1"/>
    </xf>
    <xf numFmtId="0" fontId="10" fillId="0" borderId="28" xfId="4" applyFont="1" applyBorder="1" applyAlignment="1">
      <alignment vertical="center"/>
    </xf>
    <xf numFmtId="0" fontId="10" fillId="0" borderId="21" xfId="4" applyFont="1" applyBorder="1" applyAlignment="1">
      <alignment horizontal="distributed" vertical="center" indent="1"/>
    </xf>
    <xf numFmtId="0" fontId="10" fillId="0" borderId="33" xfId="4" applyFont="1" applyBorder="1" applyAlignment="1">
      <alignment vertical="center"/>
    </xf>
    <xf numFmtId="0" fontId="10" fillId="0" borderId="31" xfId="4" applyFont="1" applyBorder="1" applyAlignment="1">
      <alignment horizontal="distributed" vertical="center"/>
    </xf>
    <xf numFmtId="0" fontId="10" fillId="0" borderId="32" xfId="4" applyFont="1" applyBorder="1" applyAlignment="1">
      <alignment horizontal="distributed" vertical="center" indent="1"/>
    </xf>
    <xf numFmtId="182" fontId="10" fillId="0" borderId="11" xfId="4" applyNumberFormat="1" applyFont="1" applyBorder="1" applyAlignment="1">
      <alignment vertical="center" shrinkToFit="1"/>
    </xf>
    <xf numFmtId="182" fontId="10" fillId="0" borderId="23" xfId="4" applyNumberFormat="1" applyFont="1" applyBorder="1" applyAlignment="1">
      <alignment vertical="center" shrinkToFit="1"/>
    </xf>
    <xf numFmtId="182" fontId="10" fillId="0" borderId="24" xfId="4" applyNumberFormat="1" applyFont="1" applyBorder="1" applyAlignment="1">
      <alignment vertical="center" shrinkToFit="1"/>
    </xf>
    <xf numFmtId="0" fontId="10" fillId="0" borderId="30" xfId="4" applyFont="1" applyBorder="1" applyAlignment="1">
      <alignment horizontal="left" vertical="center"/>
    </xf>
    <xf numFmtId="182" fontId="12" fillId="0" borderId="30" xfId="4" applyNumberFormat="1" applyFont="1" applyBorder="1" applyAlignment="1">
      <alignment vertical="center" shrinkToFit="1"/>
    </xf>
    <xf numFmtId="0" fontId="10" fillId="0" borderId="3" xfId="4" applyFont="1" applyBorder="1" applyAlignment="1">
      <alignment vertical="center"/>
    </xf>
    <xf numFmtId="182" fontId="10" fillId="0" borderId="25" xfId="4" applyNumberFormat="1" applyFont="1" applyBorder="1" applyAlignment="1">
      <alignment horizontal="center" vertical="center" shrinkToFit="1"/>
    </xf>
    <xf numFmtId="182" fontId="10" fillId="0" borderId="26" xfId="4" applyNumberFormat="1" applyFont="1" applyBorder="1" applyAlignment="1">
      <alignment horizontal="center" vertical="center" shrinkToFit="1"/>
    </xf>
    <xf numFmtId="182" fontId="10" fillId="0" borderId="27" xfId="4" applyNumberFormat="1" applyFont="1" applyBorder="1" applyAlignment="1">
      <alignment horizontal="center" vertical="center" shrinkToFit="1"/>
    </xf>
    <xf numFmtId="182" fontId="10" fillId="0" borderId="17" xfId="4" applyNumberFormat="1" applyFont="1" applyBorder="1" applyAlignment="1">
      <alignment horizontal="right" vertical="center" shrinkToFit="1"/>
    </xf>
    <xf numFmtId="182" fontId="12" fillId="0" borderId="18" xfId="4" applyNumberFormat="1" applyFont="1" applyBorder="1" applyAlignment="1">
      <alignment horizontal="right" vertical="center" shrinkToFit="1"/>
    </xf>
    <xf numFmtId="182" fontId="10" fillId="0" borderId="19" xfId="4" applyNumberFormat="1" applyFont="1" applyBorder="1" applyAlignment="1">
      <alignment horizontal="right" vertical="center" shrinkToFit="1"/>
    </xf>
    <xf numFmtId="182" fontId="10" fillId="0" borderId="20" xfId="4" applyNumberFormat="1" applyFont="1" applyBorder="1" applyAlignment="1">
      <alignment horizontal="right" vertical="center" shrinkToFit="1"/>
    </xf>
    <xf numFmtId="0" fontId="12" fillId="0" borderId="33" xfId="4" applyFont="1" applyBorder="1" applyAlignment="1">
      <alignment vertical="center"/>
    </xf>
    <xf numFmtId="0" fontId="12" fillId="0" borderId="32" xfId="4" applyFont="1" applyBorder="1" applyAlignment="1">
      <alignment horizontal="distributed" vertical="center" indent="1"/>
    </xf>
    <xf numFmtId="0" fontId="10" fillId="0" borderId="29" xfId="4" applyFont="1" applyBorder="1" applyAlignment="1">
      <alignment vertical="center"/>
    </xf>
    <xf numFmtId="0" fontId="10" fillId="0" borderId="30" xfId="4" applyFont="1" applyBorder="1" applyAlignment="1">
      <alignment horizontal="distributed" vertical="center"/>
    </xf>
    <xf numFmtId="0" fontId="10" fillId="0" borderId="16" xfId="4" applyFont="1" applyBorder="1" applyAlignment="1">
      <alignment horizontal="distributed" vertical="center" indent="1"/>
    </xf>
    <xf numFmtId="182" fontId="10" fillId="0" borderId="12" xfId="4" applyNumberFormat="1" applyFont="1" applyBorder="1" applyAlignment="1">
      <alignment vertical="center" shrinkToFit="1"/>
    </xf>
    <xf numFmtId="182" fontId="10" fillId="0" borderId="14" xfId="4" applyNumberFormat="1" applyFont="1" applyBorder="1" applyAlignment="1">
      <alignment vertical="center" shrinkToFit="1"/>
    </xf>
    <xf numFmtId="182" fontId="10" fillId="0" borderId="15" xfId="4" applyNumberFormat="1" applyFont="1" applyBorder="1" applyAlignment="1">
      <alignment vertical="center" shrinkToFit="1"/>
    </xf>
    <xf numFmtId="182" fontId="10" fillId="0" borderId="28" xfId="4" applyNumberFormat="1" applyFont="1" applyBorder="1" applyAlignment="1">
      <alignment horizontal="right" vertical="center" shrinkToFit="1"/>
    </xf>
    <xf numFmtId="0" fontId="10" fillId="0" borderId="21" xfId="4" applyFont="1" applyBorder="1" applyAlignment="1">
      <alignment vertical="center"/>
    </xf>
    <xf numFmtId="182" fontId="10" fillId="0" borderId="17" xfId="4" applyNumberFormat="1" applyFont="1" applyBorder="1" applyAlignment="1">
      <alignment horizontal="right" vertical="center"/>
    </xf>
    <xf numFmtId="182" fontId="10" fillId="0" borderId="19" xfId="4" applyNumberFormat="1" applyFont="1" applyBorder="1" applyAlignment="1">
      <alignment horizontal="right" vertical="center"/>
    </xf>
    <xf numFmtId="182" fontId="10" fillId="0" borderId="20" xfId="4" applyNumberFormat="1" applyFont="1" applyBorder="1" applyAlignment="1">
      <alignment horizontal="right" vertical="center"/>
    </xf>
    <xf numFmtId="182" fontId="10" fillId="0" borderId="11" xfId="4" applyNumberFormat="1" applyFont="1" applyBorder="1" applyAlignment="1">
      <alignment horizontal="right" vertical="center"/>
    </xf>
    <xf numFmtId="182" fontId="12" fillId="0" borderId="22" xfId="4" applyNumberFormat="1" applyFont="1" applyBorder="1" applyAlignment="1">
      <alignment horizontal="right" vertical="center" shrinkToFit="1"/>
    </xf>
    <xf numFmtId="182" fontId="10" fillId="0" borderId="23" xfId="4" applyNumberFormat="1" applyFont="1" applyBorder="1" applyAlignment="1">
      <alignment horizontal="right" vertical="center"/>
    </xf>
    <xf numFmtId="182" fontId="10" fillId="0" borderId="24" xfId="4" applyNumberFormat="1" applyFont="1" applyBorder="1" applyAlignment="1">
      <alignment horizontal="right" vertical="center"/>
    </xf>
    <xf numFmtId="182" fontId="10" fillId="0" borderId="33" xfId="4" applyNumberFormat="1" applyFont="1" applyBorder="1" applyAlignment="1">
      <alignment horizontal="right" vertical="center" shrinkToFit="1"/>
    </xf>
    <xf numFmtId="0" fontId="10" fillId="0" borderId="12" xfId="4" applyFont="1" applyBorder="1" applyAlignment="1">
      <alignment horizontal="center" vertical="center"/>
    </xf>
    <xf numFmtId="182" fontId="10" fillId="0" borderId="29" xfId="4" applyNumberFormat="1" applyFont="1" applyBorder="1" applyAlignment="1">
      <alignment horizontal="center" vertical="center"/>
    </xf>
    <xf numFmtId="182" fontId="10" fillId="0" borderId="30" xfId="4" applyNumberFormat="1" applyFont="1" applyBorder="1" applyAlignment="1">
      <alignment horizontal="center" vertical="center"/>
    </xf>
    <xf numFmtId="182" fontId="10" fillId="0" borderId="16" xfId="4" applyNumberFormat="1" applyFont="1" applyBorder="1" applyAlignment="1">
      <alignment horizontal="center" vertical="center"/>
    </xf>
    <xf numFmtId="0" fontId="10" fillId="0" borderId="0" xfId="4" applyFont="1" applyAlignment="1">
      <alignment horizontal="left" vertical="center"/>
    </xf>
    <xf numFmtId="0" fontId="10" fillId="0" borderId="11" xfId="4" applyFont="1" applyBorder="1" applyAlignment="1">
      <alignment horizontal="center" vertical="center"/>
    </xf>
    <xf numFmtId="182" fontId="10" fillId="0" borderId="9" xfId="4" applyNumberFormat="1" applyFont="1" applyBorder="1" applyAlignment="1">
      <alignment horizontal="center" vertical="center"/>
    </xf>
    <xf numFmtId="182" fontId="10" fillId="0" borderId="10" xfId="4" applyNumberFormat="1" applyFont="1" applyBorder="1" applyAlignment="1">
      <alignment horizontal="center" vertical="center"/>
    </xf>
    <xf numFmtId="182" fontId="10" fillId="0" borderId="12" xfId="4" applyNumberFormat="1" applyFont="1" applyBorder="1" applyAlignment="1">
      <alignment horizontal="right" vertical="center" shrinkToFit="1"/>
    </xf>
    <xf numFmtId="182" fontId="12" fillId="0" borderId="13" xfId="4" applyNumberFormat="1" applyFont="1" applyBorder="1" applyAlignment="1">
      <alignment horizontal="right" vertical="center" shrinkToFit="1"/>
    </xf>
    <xf numFmtId="182" fontId="10" fillId="0" borderId="14" xfId="4" applyNumberFormat="1" applyFont="1" applyBorder="1" applyAlignment="1">
      <alignment horizontal="right" vertical="center" shrinkToFit="1"/>
    </xf>
    <xf numFmtId="182" fontId="10" fillId="0" borderId="15" xfId="4" applyNumberFormat="1" applyFont="1" applyBorder="1" applyAlignment="1">
      <alignment horizontal="right" vertical="center" shrinkToFit="1"/>
    </xf>
    <xf numFmtId="0" fontId="12" fillId="0" borderId="28" xfId="4" applyFont="1" applyBorder="1" applyAlignment="1">
      <alignment vertical="center"/>
    </xf>
    <xf numFmtId="0" fontId="12" fillId="0" borderId="21" xfId="4" applyFont="1" applyBorder="1" applyAlignment="1">
      <alignment horizontal="distributed" vertical="center" indent="1"/>
    </xf>
    <xf numFmtId="182" fontId="7" fillId="0" borderId="28" xfId="4" applyNumberFormat="1" applyFont="1" applyBorder="1" applyAlignment="1">
      <alignment vertical="center"/>
    </xf>
    <xf numFmtId="182" fontId="17" fillId="0" borderId="28" xfId="4" applyNumberFormat="1" applyFont="1" applyBorder="1" applyAlignment="1">
      <alignment vertical="center"/>
    </xf>
    <xf numFmtId="182" fontId="12" fillId="0" borderId="33" xfId="4" applyNumberFormat="1" applyFont="1" applyBorder="1" applyAlignment="1">
      <alignment vertical="center" shrinkToFit="1"/>
    </xf>
    <xf numFmtId="179" fontId="5" fillId="0" borderId="0" xfId="4" applyNumberFormat="1" applyFont="1" applyAlignment="1">
      <alignment vertical="center"/>
    </xf>
    <xf numFmtId="0" fontId="6" fillId="0" borderId="0" xfId="5" applyFont="1" applyAlignment="1">
      <alignment horizontal="centerContinuous" vertical="center"/>
    </xf>
    <xf numFmtId="182" fontId="6" fillId="0" borderId="0" xfId="5" applyNumberFormat="1" applyFont="1" applyAlignment="1">
      <alignment horizontal="centerContinuous" vertical="center"/>
    </xf>
    <xf numFmtId="179" fontId="6" fillId="0" borderId="0" xfId="5" applyNumberFormat="1" applyFont="1" applyAlignment="1">
      <alignment horizontal="centerContinuous" vertical="center"/>
    </xf>
    <xf numFmtId="0" fontId="6" fillId="0" borderId="0" xfId="5" applyFont="1" applyAlignment="1">
      <alignment horizontal="right" vertical="center"/>
    </xf>
    <xf numFmtId="0" fontId="6" fillId="0" borderId="0" xfId="5" applyFont="1" applyAlignment="1">
      <alignment horizontal="left" vertical="center"/>
    </xf>
    <xf numFmtId="0" fontId="18" fillId="0" borderId="0" xfId="5" applyFont="1" applyAlignment="1">
      <alignment horizontal="right"/>
    </xf>
    <xf numFmtId="0" fontId="5" fillId="0" borderId="0" xfId="5" applyFont="1" applyAlignment="1">
      <alignment vertical="center"/>
    </xf>
    <xf numFmtId="0" fontId="18" fillId="0" borderId="0" xfId="5" applyFont="1" applyAlignment="1">
      <alignment horizontal="right"/>
    </xf>
    <xf numFmtId="0" fontId="6" fillId="0" borderId="0" xfId="5" applyFont="1" applyAlignment="1">
      <alignment horizontal="center" vertical="center"/>
    </xf>
    <xf numFmtId="0" fontId="6" fillId="0" borderId="0" xfId="5" applyFont="1" applyAlignment="1">
      <alignment horizontal="left" vertical="center"/>
    </xf>
    <xf numFmtId="0" fontId="6" fillId="0" borderId="0" xfId="5" applyFont="1" applyAlignment="1">
      <alignment vertical="center"/>
    </xf>
    <xf numFmtId="0" fontId="10" fillId="0" borderId="1" xfId="5" applyFont="1" applyBorder="1" applyAlignment="1">
      <alignment horizontal="right" vertical="center"/>
    </xf>
    <xf numFmtId="0" fontId="7" fillId="0" borderId="0" xfId="5" applyFont="1" applyAlignment="1">
      <alignment horizontal="right" vertical="center"/>
    </xf>
    <xf numFmtId="0" fontId="10" fillId="0" borderId="6" xfId="5" applyFont="1" applyBorder="1" applyAlignment="1">
      <alignment horizontal="center" vertical="center"/>
    </xf>
    <xf numFmtId="0" fontId="12" fillId="0" borderId="6" xfId="5" applyFont="1" applyBorder="1" applyAlignment="1">
      <alignment horizontal="center" vertical="center"/>
    </xf>
    <xf numFmtId="182" fontId="10" fillId="0" borderId="6" xfId="5" applyNumberFormat="1" applyFont="1" applyBorder="1" applyAlignment="1">
      <alignment horizontal="center" vertical="center"/>
    </xf>
    <xf numFmtId="179" fontId="10" fillId="0" borderId="6" xfId="5" applyNumberFormat="1" applyFont="1" applyBorder="1" applyAlignment="1">
      <alignment horizontal="center" vertical="center"/>
    </xf>
    <xf numFmtId="0" fontId="10" fillId="0" borderId="11" xfId="5" applyFont="1" applyBorder="1" applyAlignment="1">
      <alignment horizontal="center" vertical="center"/>
    </xf>
    <xf numFmtId="0" fontId="12" fillId="0" borderId="11" xfId="5" applyFont="1" applyBorder="1" applyAlignment="1">
      <alignment horizontal="center" vertical="center"/>
    </xf>
    <xf numFmtId="182" fontId="10" fillId="0" borderId="11" xfId="5" applyNumberFormat="1" applyFont="1" applyBorder="1" applyAlignment="1">
      <alignment horizontal="center" vertical="center"/>
    </xf>
    <xf numFmtId="179" fontId="10" fillId="0" borderId="11" xfId="5" applyNumberFormat="1" applyFont="1" applyBorder="1" applyAlignment="1">
      <alignment horizontal="center" vertical="center"/>
    </xf>
    <xf numFmtId="179" fontId="12" fillId="0" borderId="29" xfId="5" applyNumberFormat="1" applyFont="1" applyBorder="1" applyAlignment="1">
      <alignment horizontal="center" vertical="center"/>
    </xf>
    <xf numFmtId="179" fontId="12" fillId="0" borderId="12" xfId="2" applyNumberFormat="1" applyFont="1" applyBorder="1">
      <alignment vertical="center"/>
    </xf>
    <xf numFmtId="179" fontId="19" fillId="0" borderId="29" xfId="5" applyNumberFormat="1" applyFont="1" applyBorder="1" applyAlignment="1">
      <alignment horizontal="center" vertical="center"/>
    </xf>
    <xf numFmtId="179" fontId="12" fillId="0" borderId="12" xfId="2" applyNumberFormat="1" applyFont="1" applyBorder="1" applyAlignment="1">
      <alignment horizontal="right" vertical="center"/>
    </xf>
    <xf numFmtId="179" fontId="19" fillId="0" borderId="12" xfId="2" applyNumberFormat="1" applyFont="1" applyBorder="1" applyAlignment="1">
      <alignment horizontal="right" vertical="center"/>
    </xf>
    <xf numFmtId="179" fontId="19" fillId="0" borderId="12" xfId="5" applyNumberFormat="1" applyFont="1" applyBorder="1" applyAlignment="1">
      <alignment horizontal="center" vertical="center"/>
    </xf>
    <xf numFmtId="0" fontId="1" fillId="0" borderId="0" xfId="5" applyAlignment="1">
      <alignment vertical="center"/>
    </xf>
    <xf numFmtId="179" fontId="12" fillId="0" borderId="28" xfId="5" applyNumberFormat="1" applyFont="1" applyBorder="1" applyAlignment="1">
      <alignment horizontal="center" vertical="center"/>
    </xf>
    <xf numFmtId="179" fontId="12" fillId="0" borderId="17" xfId="2" applyNumberFormat="1" applyFont="1" applyBorder="1">
      <alignment vertical="center"/>
    </xf>
    <xf numFmtId="179" fontId="12" fillId="0" borderId="17" xfId="5" applyNumberFormat="1" applyFont="1" applyBorder="1" applyAlignment="1">
      <alignment horizontal="center" vertical="center"/>
    </xf>
    <xf numFmtId="179" fontId="10" fillId="0" borderId="28" xfId="5" applyNumberFormat="1" applyFont="1" applyBorder="1" applyAlignment="1">
      <alignment horizontal="center" vertical="center"/>
    </xf>
    <xf numFmtId="179" fontId="10" fillId="0" borderId="17" xfId="5" applyNumberFormat="1" applyFont="1" applyBorder="1" applyAlignment="1">
      <alignment horizontal="center" vertical="center"/>
    </xf>
    <xf numFmtId="179" fontId="10" fillId="0" borderId="17" xfId="2" applyNumberFormat="1" applyFont="1" applyBorder="1" applyAlignment="1">
      <alignment horizontal="right" vertical="center"/>
    </xf>
    <xf numFmtId="179" fontId="12" fillId="0" borderId="17" xfId="2" applyNumberFormat="1" applyFont="1" applyBorder="1" applyAlignment="1">
      <alignment horizontal="right" vertical="center"/>
    </xf>
    <xf numFmtId="179" fontId="10" fillId="0" borderId="17" xfId="5" applyNumberFormat="1" applyFont="1" applyBorder="1" applyAlignment="1">
      <alignment horizontal="left" vertical="center"/>
    </xf>
    <xf numFmtId="179" fontId="20" fillId="0" borderId="17" xfId="5" applyNumberFormat="1" applyFont="1" applyBorder="1" applyAlignment="1">
      <alignment vertical="center"/>
    </xf>
    <xf numFmtId="179" fontId="10" fillId="0" borderId="17" xfId="5" applyNumberFormat="1" applyFont="1" applyBorder="1" applyAlignment="1">
      <alignment vertical="center"/>
    </xf>
    <xf numFmtId="179" fontId="12" fillId="0" borderId="17" xfId="5" applyNumberFormat="1" applyFont="1" applyBorder="1" applyAlignment="1">
      <alignment vertical="center"/>
    </xf>
    <xf numFmtId="180" fontId="12" fillId="0" borderId="17" xfId="6" applyNumberFormat="1" applyFont="1" applyBorder="1">
      <alignment vertical="center"/>
    </xf>
    <xf numFmtId="180" fontId="10" fillId="0" borderId="17" xfId="6" applyNumberFormat="1" applyFont="1" applyBorder="1">
      <alignment vertical="center"/>
    </xf>
    <xf numFmtId="180" fontId="12" fillId="0" borderId="17" xfId="5" applyNumberFormat="1" applyFont="1" applyBorder="1" applyAlignment="1">
      <alignment vertical="center"/>
    </xf>
    <xf numFmtId="180" fontId="10" fillId="0" borderId="17" xfId="5" applyNumberFormat="1" applyFont="1" applyBorder="1" applyAlignment="1">
      <alignment vertical="center"/>
    </xf>
    <xf numFmtId="179" fontId="10" fillId="0" borderId="33" xfId="5" applyNumberFormat="1" applyFont="1" applyBorder="1" applyAlignment="1">
      <alignment horizontal="center" vertical="center"/>
    </xf>
    <xf numFmtId="179" fontId="12" fillId="0" borderId="11" xfId="2" applyNumberFormat="1" applyFont="1" applyBorder="1">
      <alignment vertical="center"/>
    </xf>
    <xf numFmtId="179" fontId="10" fillId="0" borderId="11" xfId="5" applyNumberFormat="1" applyFont="1" applyBorder="1" applyAlignment="1">
      <alignment horizontal="center" vertical="center"/>
    </xf>
    <xf numFmtId="180" fontId="20" fillId="0" borderId="11" xfId="5" applyNumberFormat="1" applyFont="1" applyBorder="1" applyAlignment="1">
      <alignment vertical="center"/>
    </xf>
    <xf numFmtId="180" fontId="10" fillId="0" borderId="11" xfId="5" applyNumberFormat="1" applyFont="1" applyBorder="1" applyAlignment="1">
      <alignment vertical="center"/>
    </xf>
    <xf numFmtId="0" fontId="10" fillId="0" borderId="0" xfId="5" applyFont="1" applyAlignment="1">
      <alignment vertical="center"/>
    </xf>
    <xf numFmtId="182" fontId="6" fillId="0" borderId="0" xfId="5" applyNumberFormat="1" applyFont="1" applyAlignment="1">
      <alignment vertical="center"/>
    </xf>
    <xf numFmtId="179" fontId="6" fillId="0" borderId="0" xfId="5" applyNumberFormat="1" applyFont="1" applyAlignment="1">
      <alignment vertical="center"/>
    </xf>
    <xf numFmtId="0" fontId="6" fillId="0" borderId="30" xfId="5" applyFont="1" applyBorder="1" applyAlignment="1">
      <alignment vertical="center"/>
    </xf>
    <xf numFmtId="0" fontId="5" fillId="0" borderId="0" xfId="5" applyFont="1" applyAlignment="1">
      <alignment horizontal="center" vertical="center"/>
    </xf>
    <xf numFmtId="182" fontId="5" fillId="0" borderId="0" xfId="5" applyNumberFormat="1" applyFont="1" applyAlignment="1">
      <alignment vertical="center"/>
    </xf>
    <xf numFmtId="179" fontId="5" fillId="0" borderId="0" xfId="5" applyNumberFormat="1" applyFont="1" applyAlignment="1">
      <alignment vertical="center"/>
    </xf>
    <xf numFmtId="0" fontId="5" fillId="0" borderId="0" xfId="5" applyFont="1" applyAlignment="1">
      <alignment horizontal="left" vertical="center"/>
    </xf>
    <xf numFmtId="182" fontId="5" fillId="0" borderId="0" xfId="5" applyNumberFormat="1" applyFont="1" applyAlignment="1">
      <alignment horizontal="left" vertical="center"/>
    </xf>
    <xf numFmtId="179" fontId="5" fillId="0" borderId="0" xfId="5" applyNumberFormat="1" applyFont="1" applyAlignment="1">
      <alignment horizontal="left" vertical="center"/>
    </xf>
    <xf numFmtId="0" fontId="6" fillId="0" borderId="0" xfId="7" applyFont="1" applyAlignment="1">
      <alignment horizontal="centerContinuous" vertical="center"/>
    </xf>
    <xf numFmtId="0" fontId="6" fillId="0" borderId="0" xfId="7" applyFont="1" applyAlignment="1">
      <alignment vertical="center"/>
    </xf>
    <xf numFmtId="0" fontId="6" fillId="0" borderId="0" xfId="7" applyFont="1" applyAlignment="1">
      <alignment horizontal="right" vertical="center"/>
    </xf>
    <xf numFmtId="0" fontId="6" fillId="0" borderId="0" xfId="7" applyFont="1" applyAlignment="1">
      <alignment horizontal="left" vertical="center"/>
    </xf>
    <xf numFmtId="0" fontId="10" fillId="0" borderId="0" xfId="7" applyFont="1" applyAlignment="1">
      <alignment horizontal="right"/>
    </xf>
    <xf numFmtId="0" fontId="6" fillId="0" borderId="0" xfId="7" applyFont="1" applyAlignment="1">
      <alignment horizontal="center" vertical="center"/>
    </xf>
    <xf numFmtId="0" fontId="10" fillId="0" borderId="1" xfId="7" applyFont="1" applyBorder="1" applyAlignment="1">
      <alignment horizontal="right" vertical="center"/>
    </xf>
    <xf numFmtId="0" fontId="10" fillId="0" borderId="2" xfId="7" applyFont="1" applyBorder="1" applyAlignment="1">
      <alignment horizontal="center" vertical="center"/>
    </xf>
    <xf numFmtId="0" fontId="10" fillId="0" borderId="6" xfId="7" applyFont="1" applyBorder="1" applyAlignment="1">
      <alignment horizontal="center" vertical="center"/>
    </xf>
    <xf numFmtId="0" fontId="10" fillId="0" borderId="7" xfId="7" applyFont="1" applyBorder="1" applyAlignment="1">
      <alignment horizontal="center" vertical="center"/>
    </xf>
    <xf numFmtId="0" fontId="12" fillId="0" borderId="8" xfId="7" applyFont="1" applyBorder="1" applyAlignment="1">
      <alignment horizontal="center" vertical="center"/>
    </xf>
    <xf numFmtId="0" fontId="10" fillId="0" borderId="9" xfId="7" applyFont="1" applyBorder="1" applyAlignment="1">
      <alignment horizontal="center" vertical="center"/>
    </xf>
    <xf numFmtId="0" fontId="10" fillId="0" borderId="10" xfId="7" applyFont="1" applyBorder="1" applyAlignment="1">
      <alignment horizontal="center" vertical="center"/>
    </xf>
    <xf numFmtId="0" fontId="12" fillId="0" borderId="12" xfId="7" applyFont="1" applyBorder="1" applyAlignment="1">
      <alignment horizontal="center" vertical="center"/>
    </xf>
    <xf numFmtId="179" fontId="12" fillId="0" borderId="13" xfId="7" applyNumberFormat="1" applyFont="1" applyBorder="1" applyAlignment="1">
      <alignment vertical="center" shrinkToFit="1"/>
    </xf>
    <xf numFmtId="179" fontId="12" fillId="0" borderId="14" xfId="7" applyNumberFormat="1" applyFont="1" applyBorder="1" applyAlignment="1">
      <alignment vertical="center" shrinkToFit="1"/>
    </xf>
    <xf numFmtId="179" fontId="12" fillId="0" borderId="15" xfId="7" applyNumberFormat="1" applyFont="1" applyBorder="1" applyAlignment="1">
      <alignment vertical="center" shrinkToFit="1"/>
    </xf>
    <xf numFmtId="179" fontId="12" fillId="0" borderId="13" xfId="3" applyNumberFormat="1" applyFont="1" applyBorder="1" applyAlignment="1">
      <alignment vertical="center" shrinkToFit="1"/>
    </xf>
    <xf numFmtId="179" fontId="12" fillId="0" borderId="14" xfId="3" applyNumberFormat="1" applyFont="1" applyBorder="1" applyAlignment="1">
      <alignment vertical="center" shrinkToFit="1"/>
    </xf>
    <xf numFmtId="179" fontId="12" fillId="0" borderId="15" xfId="3" applyNumberFormat="1" applyFont="1" applyBorder="1" applyAlignment="1">
      <alignment vertical="center" shrinkToFit="1"/>
    </xf>
    <xf numFmtId="0" fontId="16" fillId="0" borderId="28" xfId="7" applyFont="1" applyBorder="1" applyAlignment="1">
      <alignment vertical="center"/>
    </xf>
    <xf numFmtId="0" fontId="16" fillId="0" borderId="0" xfId="7" applyFont="1" applyAlignment="1">
      <alignment vertical="center"/>
    </xf>
    <xf numFmtId="0" fontId="10" fillId="0" borderId="17" xfId="7" applyFont="1" applyBorder="1" applyAlignment="1">
      <alignment horizontal="center" vertical="center"/>
    </xf>
    <xf numFmtId="179" fontId="12" fillId="0" borderId="18" xfId="7" applyNumberFormat="1" applyFont="1" applyBorder="1" applyAlignment="1">
      <alignment vertical="center" shrinkToFit="1"/>
    </xf>
    <xf numFmtId="179" fontId="10" fillId="0" borderId="19" xfId="7" applyNumberFormat="1" applyFont="1" applyBorder="1" applyAlignment="1">
      <alignment vertical="center" shrinkToFit="1"/>
    </xf>
    <xf numFmtId="179" fontId="10" fillId="0" borderId="20" xfId="7" applyNumberFormat="1" applyFont="1" applyBorder="1" applyAlignment="1">
      <alignment vertical="center" shrinkToFit="1"/>
    </xf>
    <xf numFmtId="179" fontId="12" fillId="0" borderId="18" xfId="3" applyNumberFormat="1" applyFont="1" applyBorder="1" applyAlignment="1">
      <alignment vertical="center" shrinkToFit="1"/>
    </xf>
    <xf numFmtId="179" fontId="10" fillId="0" borderId="19" xfId="3" applyNumberFormat="1" applyFont="1" applyBorder="1" applyAlignment="1">
      <alignment vertical="center" shrinkToFit="1"/>
    </xf>
    <xf numFmtId="179" fontId="10" fillId="0" borderId="20" xfId="3" applyNumberFormat="1" applyFont="1" applyBorder="1" applyAlignment="1">
      <alignment vertical="center" shrinkToFit="1"/>
    </xf>
    <xf numFmtId="0" fontId="6" fillId="0" borderId="28" xfId="7" applyFont="1" applyBorder="1" applyAlignment="1">
      <alignment vertical="center"/>
    </xf>
    <xf numFmtId="179" fontId="10" fillId="0" borderId="19" xfId="7" applyNumberFormat="1" applyFont="1" applyBorder="1" applyAlignment="1">
      <alignment horizontal="right" vertical="center" shrinkToFit="1"/>
    </xf>
    <xf numFmtId="179" fontId="10" fillId="0" borderId="19" xfId="3" applyNumberFormat="1" applyFont="1" applyBorder="1" applyAlignment="1">
      <alignment horizontal="right" vertical="center" shrinkToFit="1"/>
    </xf>
    <xf numFmtId="179" fontId="10" fillId="0" borderId="20" xfId="3" applyNumberFormat="1" applyFont="1" applyBorder="1" applyAlignment="1">
      <alignment horizontal="right" vertical="center" shrinkToFit="1"/>
    </xf>
    <xf numFmtId="0" fontId="10" fillId="0" borderId="17" xfId="7" applyFont="1" applyBorder="1" applyAlignment="1">
      <alignment horizontal="left" vertical="center"/>
    </xf>
    <xf numFmtId="0" fontId="10" fillId="0" borderId="17" xfId="7" applyFont="1" applyBorder="1" applyAlignment="1">
      <alignment vertical="center"/>
    </xf>
    <xf numFmtId="180" fontId="12" fillId="0" borderId="18" xfId="7" applyNumberFormat="1" applyFont="1" applyBorder="1" applyAlignment="1">
      <alignment vertical="center" shrinkToFit="1"/>
    </xf>
    <xf numFmtId="180" fontId="10" fillId="0" borderId="19" xfId="7" applyNumberFormat="1" applyFont="1" applyBorder="1" applyAlignment="1">
      <alignment vertical="center" shrinkToFit="1"/>
    </xf>
    <xf numFmtId="180" fontId="10" fillId="0" borderId="20" xfId="7" applyNumberFormat="1" applyFont="1" applyBorder="1" applyAlignment="1">
      <alignment vertical="center" shrinkToFit="1"/>
    </xf>
    <xf numFmtId="0" fontId="10" fillId="0" borderId="11" xfId="7" applyFont="1" applyBorder="1" applyAlignment="1">
      <alignment vertical="center"/>
    </xf>
    <xf numFmtId="180" fontId="12" fillId="0" borderId="22" xfId="8" applyNumberFormat="1" applyFont="1" applyBorder="1" applyAlignment="1">
      <alignment vertical="center" shrinkToFit="1"/>
    </xf>
    <xf numFmtId="180" fontId="10" fillId="0" borderId="23" xfId="8" applyNumberFormat="1" applyFont="1" applyBorder="1" applyAlignment="1">
      <alignment vertical="center" shrinkToFit="1"/>
    </xf>
    <xf numFmtId="180" fontId="10" fillId="0" borderId="24" xfId="8" applyNumberFormat="1" applyFont="1" applyBorder="1" applyAlignment="1">
      <alignment vertical="center" shrinkToFit="1"/>
    </xf>
    <xf numFmtId="180" fontId="12" fillId="0" borderId="22" xfId="7" applyNumberFormat="1" applyFont="1" applyBorder="1" applyAlignment="1">
      <alignment vertical="center" shrinkToFit="1"/>
    </xf>
    <xf numFmtId="180" fontId="10" fillId="0" borderId="23" xfId="7" applyNumberFormat="1" applyFont="1" applyBorder="1" applyAlignment="1">
      <alignment vertical="center" shrinkToFit="1"/>
    </xf>
    <xf numFmtId="180" fontId="10" fillId="0" borderId="24" xfId="7" applyNumberFormat="1" applyFont="1" applyBorder="1" applyAlignment="1">
      <alignment vertical="center" shrinkToFit="1"/>
    </xf>
    <xf numFmtId="0" fontId="10" fillId="0" borderId="0" xfId="7" applyFont="1" applyAlignment="1">
      <alignment horizontal="left" vertical="center"/>
    </xf>
    <xf numFmtId="0" fontId="6" fillId="0" borderId="0" xfId="8" quotePrefix="1" applyFont="1" applyAlignment="1">
      <alignment horizontal="centerContinuous" vertical="center"/>
    </xf>
    <xf numFmtId="0" fontId="5" fillId="0" borderId="0" xfId="7" applyFont="1" applyAlignment="1">
      <alignment horizontal="centerContinuous" vertical="center"/>
    </xf>
    <xf numFmtId="0" fontId="5" fillId="0" borderId="0" xfId="7" applyFont="1" applyAlignment="1">
      <alignment vertical="center"/>
    </xf>
    <xf numFmtId="0" fontId="5" fillId="0" borderId="0" xfId="7" applyFont="1" applyAlignment="1">
      <alignment horizontal="center" vertical="center"/>
    </xf>
    <xf numFmtId="0" fontId="21" fillId="0" borderId="0" xfId="4" applyFont="1" applyAlignment="1">
      <alignment vertical="center"/>
    </xf>
    <xf numFmtId="0" fontId="6" fillId="0" borderId="0" xfId="9" applyFont="1" applyAlignment="1">
      <alignment horizontal="centerContinuous" vertical="center"/>
    </xf>
    <xf numFmtId="0" fontId="15" fillId="0" borderId="0" xfId="9" applyFont="1" applyAlignment="1">
      <alignment horizontal="centerContinuous" vertical="center"/>
    </xf>
    <xf numFmtId="183" fontId="15" fillId="0" borderId="0" xfId="9" applyNumberFormat="1" applyFont="1" applyAlignment="1">
      <alignment horizontal="centerContinuous" vertical="center"/>
    </xf>
    <xf numFmtId="183" fontId="6" fillId="0" borderId="0" xfId="9" applyNumberFormat="1" applyFont="1" applyAlignment="1">
      <alignment horizontal="right" vertical="center"/>
    </xf>
    <xf numFmtId="0" fontId="6" fillId="0" borderId="0" xfId="9" applyFont="1" applyAlignment="1">
      <alignment horizontal="left" vertical="center"/>
    </xf>
    <xf numFmtId="0" fontId="6" fillId="0" borderId="0" xfId="9" applyFont="1" applyAlignment="1">
      <alignment vertical="center"/>
    </xf>
    <xf numFmtId="0" fontId="10" fillId="0" borderId="0" xfId="9" applyFont="1" applyAlignment="1">
      <alignment horizontal="right"/>
    </xf>
    <xf numFmtId="0" fontId="5" fillId="0" borderId="0" xfId="9" applyFont="1" applyAlignment="1">
      <alignment vertical="center"/>
    </xf>
    <xf numFmtId="183" fontId="6" fillId="0" borderId="0" xfId="9" applyNumberFormat="1" applyFont="1" applyAlignment="1">
      <alignment vertical="center"/>
    </xf>
    <xf numFmtId="0" fontId="6" fillId="0" borderId="1" xfId="9" applyFont="1" applyBorder="1" applyAlignment="1">
      <alignment vertical="center"/>
    </xf>
    <xf numFmtId="0" fontId="10" fillId="0" borderId="1" xfId="9" applyFont="1" applyBorder="1" applyAlignment="1">
      <alignment horizontal="right" vertical="center"/>
    </xf>
    <xf numFmtId="0" fontId="10" fillId="0" borderId="2" xfId="9" applyFont="1" applyBorder="1" applyAlignment="1">
      <alignment horizontal="center" vertical="center"/>
    </xf>
    <xf numFmtId="183" fontId="10" fillId="0" borderId="2" xfId="9" applyNumberFormat="1" applyFont="1" applyBorder="1" applyAlignment="1">
      <alignment horizontal="center" vertical="center"/>
    </xf>
    <xf numFmtId="0" fontId="10" fillId="0" borderId="7" xfId="9" applyFont="1" applyBorder="1" applyAlignment="1">
      <alignment horizontal="center" vertical="center"/>
    </xf>
    <xf numFmtId="0" fontId="10" fillId="0" borderId="12" xfId="9" applyFont="1" applyBorder="1" applyAlignment="1">
      <alignment horizontal="center" vertical="center"/>
    </xf>
    <xf numFmtId="183" fontId="10" fillId="0" borderId="12" xfId="9" applyNumberFormat="1" applyFont="1" applyBorder="1" applyAlignment="1">
      <alignment horizontal="center" vertical="center"/>
    </xf>
    <xf numFmtId="0" fontId="12" fillId="0" borderId="8" xfId="9" applyFont="1" applyBorder="1" applyAlignment="1">
      <alignment horizontal="center" vertical="center"/>
    </xf>
    <xf numFmtId="0" fontId="10" fillId="0" borderId="9" xfId="9" applyFont="1" applyBorder="1" applyAlignment="1">
      <alignment horizontal="center" vertical="center"/>
    </xf>
    <xf numFmtId="0" fontId="10" fillId="0" borderId="10" xfId="9" applyFont="1" applyBorder="1" applyAlignment="1">
      <alignment horizontal="center" vertical="center"/>
    </xf>
    <xf numFmtId="183" fontId="12" fillId="0" borderId="8" xfId="9" applyNumberFormat="1" applyFont="1" applyBorder="1" applyAlignment="1">
      <alignment horizontal="center" vertical="center"/>
    </xf>
    <xf numFmtId="183" fontId="10" fillId="0" borderId="9" xfId="9" applyNumberFormat="1" applyFont="1" applyBorder="1" applyAlignment="1">
      <alignment horizontal="center" vertical="center"/>
    </xf>
    <xf numFmtId="183" fontId="10" fillId="0" borderId="10" xfId="9" applyNumberFormat="1" applyFont="1" applyBorder="1" applyAlignment="1">
      <alignment horizontal="center" vertical="center"/>
    </xf>
    <xf numFmtId="0" fontId="1" fillId="0" borderId="0" xfId="9" applyAlignment="1">
      <alignment vertical="center"/>
    </xf>
    <xf numFmtId="49" fontId="12" fillId="0" borderId="17" xfId="9" applyNumberFormat="1" applyFont="1" applyBorder="1" applyAlignment="1">
      <alignment horizontal="center" vertical="center"/>
    </xf>
    <xf numFmtId="183" fontId="12" fillId="0" borderId="18" xfId="9" applyNumberFormat="1" applyFont="1" applyBorder="1" applyAlignment="1">
      <alignment vertical="center" shrinkToFit="1"/>
    </xf>
    <xf numFmtId="183" fontId="12" fillId="0" borderId="19" xfId="9" applyNumberFormat="1" applyFont="1" applyBorder="1" applyAlignment="1">
      <alignment vertical="center" shrinkToFit="1"/>
    </xf>
    <xf numFmtId="183" fontId="12" fillId="0" borderId="20" xfId="9" applyNumberFormat="1" applyFont="1" applyBorder="1" applyAlignment="1">
      <alignment vertical="center" shrinkToFit="1"/>
    </xf>
    <xf numFmtId="183" fontId="12" fillId="0" borderId="28" xfId="9" applyNumberFormat="1" applyFont="1" applyBorder="1" applyAlignment="1">
      <alignment vertical="center" shrinkToFit="1"/>
    </xf>
    <xf numFmtId="183" fontId="12" fillId="0" borderId="21" xfId="9" applyNumberFormat="1" applyFont="1" applyBorder="1" applyAlignment="1">
      <alignment vertical="center" shrinkToFit="1"/>
    </xf>
    <xf numFmtId="183" fontId="12" fillId="0" borderId="0" xfId="9" applyNumberFormat="1" applyFont="1" applyAlignment="1">
      <alignment vertical="center" shrinkToFit="1"/>
    </xf>
    <xf numFmtId="183" fontId="12" fillId="0" borderId="34" xfId="9" applyNumberFormat="1" applyFont="1" applyBorder="1" applyAlignment="1">
      <alignment vertical="center" shrinkToFit="1"/>
    </xf>
    <xf numFmtId="0" fontId="10" fillId="0" borderId="17" xfId="9" quotePrefix="1" applyFont="1" applyBorder="1" applyAlignment="1">
      <alignment horizontal="center" vertical="center"/>
    </xf>
    <xf numFmtId="183" fontId="10" fillId="0" borderId="19" xfId="9" applyNumberFormat="1" applyFont="1" applyBorder="1" applyAlignment="1">
      <alignment vertical="center" shrinkToFit="1"/>
    </xf>
    <xf numFmtId="183" fontId="10" fillId="0" borderId="20" xfId="9" applyNumberFormat="1" applyFont="1" applyBorder="1" applyAlignment="1">
      <alignment vertical="center" shrinkToFit="1"/>
    </xf>
    <xf numFmtId="183" fontId="20" fillId="0" borderId="19" xfId="9" applyNumberFormat="1" applyFont="1" applyBorder="1" applyAlignment="1">
      <alignment vertical="center" shrinkToFit="1"/>
    </xf>
    <xf numFmtId="183" fontId="20" fillId="0" borderId="21" xfId="9" applyNumberFormat="1" applyFont="1" applyBorder="1" applyAlignment="1">
      <alignment vertical="center" shrinkToFit="1"/>
    </xf>
    <xf numFmtId="183" fontId="20" fillId="0" borderId="34" xfId="9" applyNumberFormat="1" applyFont="1" applyBorder="1" applyAlignment="1">
      <alignment vertical="center" shrinkToFit="1"/>
    </xf>
    <xf numFmtId="49" fontId="10" fillId="0" borderId="17" xfId="9" applyNumberFormat="1" applyFont="1" applyBorder="1" applyAlignment="1">
      <alignment horizontal="center" vertical="center"/>
    </xf>
    <xf numFmtId="49" fontId="10" fillId="0" borderId="11" xfId="9" applyNumberFormat="1" applyFont="1" applyBorder="1" applyAlignment="1">
      <alignment horizontal="center" vertical="center"/>
    </xf>
    <xf numFmtId="183" fontId="12" fillId="0" borderId="22" xfId="9" applyNumberFormat="1" applyFont="1" applyBorder="1" applyAlignment="1">
      <alignment vertical="center" shrinkToFit="1"/>
    </xf>
    <xf numFmtId="183" fontId="10" fillId="0" borderId="23" xfId="9" applyNumberFormat="1" applyFont="1" applyBorder="1" applyAlignment="1">
      <alignment vertical="center" shrinkToFit="1"/>
    </xf>
    <xf numFmtId="183" fontId="10" fillId="0" borderId="24" xfId="9" applyNumberFormat="1" applyFont="1" applyBorder="1" applyAlignment="1">
      <alignment vertical="center" shrinkToFit="1"/>
    </xf>
    <xf numFmtId="183" fontId="20" fillId="0" borderId="31" xfId="9" applyNumberFormat="1" applyFont="1" applyBorder="1" applyAlignment="1">
      <alignment vertical="center" shrinkToFit="1"/>
    </xf>
    <xf numFmtId="183" fontId="20" fillId="0" borderId="24" xfId="9" applyNumberFormat="1" applyFont="1" applyBorder="1" applyAlignment="1">
      <alignment vertical="center" shrinkToFit="1"/>
    </xf>
    <xf numFmtId="183" fontId="12" fillId="0" borderId="33" xfId="9" applyNumberFormat="1" applyFont="1" applyBorder="1" applyAlignment="1">
      <alignment vertical="center" shrinkToFit="1"/>
    </xf>
    <xf numFmtId="183" fontId="20" fillId="0" borderId="23" xfId="9" applyNumberFormat="1" applyFont="1" applyBorder="1" applyAlignment="1">
      <alignment vertical="center" shrinkToFit="1"/>
    </xf>
    <xf numFmtId="183" fontId="20" fillId="0" borderId="32" xfId="9" applyNumberFormat="1" applyFont="1" applyBorder="1" applyAlignment="1">
      <alignment vertical="center" shrinkToFit="1"/>
    </xf>
    <xf numFmtId="0" fontId="10" fillId="0" borderId="0" xfId="9" applyFont="1" applyAlignment="1">
      <alignment horizontal="left" vertical="center"/>
    </xf>
    <xf numFmtId="183" fontId="5" fillId="0" borderId="0" xfId="9" applyNumberFormat="1" applyFont="1" applyAlignment="1">
      <alignment vertical="center"/>
    </xf>
    <xf numFmtId="49" fontId="5" fillId="0" borderId="0" xfId="10" applyNumberFormat="1" applyFont="1" applyAlignment="1">
      <alignment horizontal="center" vertical="center"/>
    </xf>
    <xf numFmtId="0" fontId="5" fillId="0" borderId="0" xfId="8" applyFont="1">
      <alignment vertical="center"/>
    </xf>
    <xf numFmtId="0" fontId="2" fillId="0" borderId="0" xfId="9" applyFont="1" applyAlignment="1">
      <alignment vertical="center"/>
    </xf>
    <xf numFmtId="0" fontId="2" fillId="0" borderId="0" xfId="9" applyFont="1" applyAlignment="1">
      <alignment horizontal="right" vertical="center"/>
    </xf>
    <xf numFmtId="0" fontId="6" fillId="0" borderId="0" xfId="8" applyFont="1" applyAlignment="1">
      <alignment horizontal="centerContinuous" vertical="center"/>
    </xf>
    <xf numFmtId="0" fontId="15" fillId="0" borderId="0" xfId="8" applyFont="1" applyAlignment="1">
      <alignment horizontal="centerContinuous" vertical="center"/>
    </xf>
    <xf numFmtId="0" fontId="6" fillId="0" borderId="0" xfId="8" applyFont="1" applyAlignment="1">
      <alignment horizontal="right" vertical="center"/>
    </xf>
    <xf numFmtId="0" fontId="6" fillId="0" borderId="0" xfId="8" applyFont="1" applyAlignment="1">
      <alignment horizontal="left" vertical="center"/>
    </xf>
    <xf numFmtId="0" fontId="10" fillId="0" borderId="0" xfId="8" applyFont="1" applyAlignment="1">
      <alignment horizontal="right"/>
    </xf>
    <xf numFmtId="0" fontId="6" fillId="0" borderId="1" xfId="8" applyFont="1" applyBorder="1">
      <alignment vertical="center"/>
    </xf>
    <xf numFmtId="0" fontId="6" fillId="0" borderId="0" xfId="8" applyFont="1">
      <alignment vertical="center"/>
    </xf>
    <xf numFmtId="0" fontId="10" fillId="0" borderId="1" xfId="8" applyFont="1" applyBorder="1" applyAlignment="1">
      <alignment horizontal="right" vertical="center"/>
    </xf>
    <xf numFmtId="0" fontId="10" fillId="0" borderId="2" xfId="10" applyFont="1" applyBorder="1" applyAlignment="1">
      <alignment horizontal="center" vertical="center"/>
    </xf>
    <xf numFmtId="0" fontId="10" fillId="0" borderId="35" xfId="9" applyFont="1" applyBorder="1" applyAlignment="1">
      <alignment horizontal="center" vertical="center"/>
    </xf>
    <xf numFmtId="0" fontId="10" fillId="0" borderId="36" xfId="9" applyFont="1" applyBorder="1" applyAlignment="1">
      <alignment horizontal="center" vertical="center"/>
    </xf>
    <xf numFmtId="0" fontId="10" fillId="0" borderId="37" xfId="9" applyFont="1" applyBorder="1" applyAlignment="1">
      <alignment horizontal="center" vertical="center"/>
    </xf>
    <xf numFmtId="0" fontId="10" fillId="0" borderId="38" xfId="9" applyFont="1" applyBorder="1" applyAlignment="1">
      <alignment horizontal="center" vertical="center"/>
    </xf>
    <xf numFmtId="0" fontId="10" fillId="0" borderId="7" xfId="10" applyFont="1" applyBorder="1" applyAlignment="1">
      <alignment horizontal="center" vertical="center"/>
    </xf>
    <xf numFmtId="0" fontId="12" fillId="0" borderId="33" xfId="9" applyFont="1" applyBorder="1" applyAlignment="1">
      <alignment horizontal="center" vertical="center"/>
    </xf>
    <xf numFmtId="0" fontId="10" fillId="0" borderId="32" xfId="9" applyFont="1" applyBorder="1" applyAlignment="1">
      <alignment horizontal="center" vertical="center"/>
    </xf>
    <xf numFmtId="0" fontId="12" fillId="0" borderId="17" xfId="10" applyFont="1" applyBorder="1" applyAlignment="1">
      <alignment horizontal="center" vertical="center"/>
    </xf>
    <xf numFmtId="183" fontId="12" fillId="0" borderId="28" xfId="9" applyNumberFormat="1" applyFont="1" applyBorder="1" applyAlignment="1">
      <alignment vertical="center"/>
    </xf>
    <xf numFmtId="183" fontId="12" fillId="0" borderId="19" xfId="9" applyNumberFormat="1" applyFont="1" applyBorder="1" applyAlignment="1">
      <alignment vertical="center"/>
    </xf>
    <xf numFmtId="183" fontId="12" fillId="0" borderId="0" xfId="9" applyNumberFormat="1" applyFont="1" applyAlignment="1">
      <alignment vertical="center"/>
    </xf>
    <xf numFmtId="183" fontId="12" fillId="0" borderId="18" xfId="9" applyNumberFormat="1" applyFont="1" applyBorder="1" applyAlignment="1">
      <alignment vertical="center"/>
    </xf>
    <xf numFmtId="183" fontId="12" fillId="0" borderId="21" xfId="9" applyNumberFormat="1" applyFont="1" applyBorder="1" applyAlignment="1">
      <alignment vertical="center"/>
    </xf>
    <xf numFmtId="55" fontId="10" fillId="0" borderId="17" xfId="10" quotePrefix="1" applyNumberFormat="1" applyFont="1" applyBorder="1" applyAlignment="1">
      <alignment horizontal="center" vertical="center"/>
    </xf>
    <xf numFmtId="183" fontId="10" fillId="0" borderId="19" xfId="9" applyNumberFormat="1" applyFont="1" applyBorder="1" applyAlignment="1">
      <alignment vertical="center"/>
    </xf>
    <xf numFmtId="183" fontId="10" fillId="0" borderId="0" xfId="9" applyNumberFormat="1" applyFont="1" applyAlignment="1">
      <alignment vertical="center"/>
    </xf>
    <xf numFmtId="183" fontId="10" fillId="0" borderId="21" xfId="9" applyNumberFormat="1" applyFont="1" applyBorder="1" applyAlignment="1">
      <alignment vertical="center"/>
    </xf>
    <xf numFmtId="49" fontId="10" fillId="0" borderId="17" xfId="10" applyNumberFormat="1" applyFont="1" applyBorder="1" applyAlignment="1">
      <alignment horizontal="center" vertical="center"/>
    </xf>
    <xf numFmtId="183" fontId="10" fillId="0" borderId="20" xfId="2" applyNumberFormat="1" applyFont="1" applyBorder="1" applyAlignment="1">
      <alignment horizontal="right" vertical="center" shrinkToFit="1"/>
    </xf>
    <xf numFmtId="183" fontId="10" fillId="0" borderId="18" xfId="2" applyNumberFormat="1" applyFont="1" applyBorder="1" applyAlignment="1">
      <alignment horizontal="right" vertical="center" shrinkToFit="1"/>
    </xf>
    <xf numFmtId="183" fontId="10" fillId="0" borderId="19" xfId="2" applyNumberFormat="1" applyFont="1" applyBorder="1" applyAlignment="1">
      <alignment horizontal="right" vertical="center" shrinkToFit="1"/>
    </xf>
    <xf numFmtId="0" fontId="10" fillId="0" borderId="17" xfId="10" quotePrefix="1" applyFont="1" applyBorder="1" applyAlignment="1">
      <alignment horizontal="center" vertical="center"/>
    </xf>
    <xf numFmtId="49" fontId="10" fillId="0" borderId="11" xfId="10" applyNumberFormat="1" applyFont="1" applyBorder="1" applyAlignment="1">
      <alignment horizontal="center" vertical="center"/>
    </xf>
    <xf numFmtId="183" fontId="12" fillId="0" borderId="22" xfId="9" applyNumberFormat="1" applyFont="1" applyBorder="1" applyAlignment="1">
      <alignment vertical="center"/>
    </xf>
    <xf numFmtId="183" fontId="10" fillId="0" borderId="23" xfId="9" applyNumberFormat="1" applyFont="1" applyBorder="1" applyAlignment="1">
      <alignment vertical="center"/>
    </xf>
    <xf numFmtId="183" fontId="10" fillId="0" borderId="31" xfId="9" applyNumberFormat="1" applyFont="1" applyBorder="1" applyAlignment="1">
      <alignment vertical="center"/>
    </xf>
    <xf numFmtId="183" fontId="12" fillId="0" borderId="33" xfId="9" applyNumberFormat="1" applyFont="1" applyBorder="1" applyAlignment="1">
      <alignment vertical="center"/>
    </xf>
    <xf numFmtId="183" fontId="10" fillId="0" borderId="32" xfId="9" applyNumberFormat="1" applyFont="1" applyBorder="1" applyAlignment="1">
      <alignment vertical="center"/>
    </xf>
    <xf numFmtId="183" fontId="6" fillId="0" borderId="30" xfId="9" applyNumberFormat="1" applyFont="1" applyBorder="1" applyAlignment="1">
      <alignment vertical="center"/>
    </xf>
    <xf numFmtId="0" fontId="2" fillId="0" borderId="0" xfId="11" applyFont="1" applyAlignment="1">
      <alignment horizontal="left" vertical="center"/>
    </xf>
    <xf numFmtId="0" fontId="2" fillId="0" borderId="0" xfId="11" applyFont="1" applyAlignment="1">
      <alignment horizontal="distributed" vertical="center"/>
    </xf>
    <xf numFmtId="0" fontId="2" fillId="0" borderId="0" xfId="11" applyFont="1" applyAlignment="1">
      <alignment vertical="center"/>
    </xf>
    <xf numFmtId="0" fontId="2" fillId="0" borderId="0" xfId="11" applyFont="1" applyAlignment="1">
      <alignment horizontal="right" vertical="center"/>
    </xf>
    <xf numFmtId="0" fontId="6" fillId="0" borderId="0" xfId="11" applyFont="1" applyAlignment="1">
      <alignment vertical="center"/>
    </xf>
    <xf numFmtId="0" fontId="6" fillId="0" borderId="0" xfId="11" applyFont="1" applyAlignment="1">
      <alignment horizontal="distributed" vertical="center"/>
    </xf>
    <xf numFmtId="0" fontId="5" fillId="0" borderId="0" xfId="11" applyFont="1" applyAlignment="1">
      <alignment vertical="center"/>
    </xf>
    <xf numFmtId="0" fontId="6" fillId="0" borderId="0" xfId="11" applyFont="1" applyAlignment="1">
      <alignment horizontal="centerContinuous" vertical="center"/>
    </xf>
    <xf numFmtId="0" fontId="15" fillId="0" borderId="0" xfId="11" applyFont="1" applyAlignment="1">
      <alignment horizontal="centerContinuous" vertical="center"/>
    </xf>
    <xf numFmtId="0" fontId="6" fillId="0" borderId="0" xfId="11" applyFont="1" applyAlignment="1">
      <alignment horizontal="right" vertical="center"/>
    </xf>
    <xf numFmtId="0" fontId="6" fillId="0" borderId="0" xfId="11" applyFont="1" applyAlignment="1">
      <alignment horizontal="left" vertical="center"/>
    </xf>
    <xf numFmtId="0" fontId="10" fillId="0" borderId="0" xfId="11" applyFont="1" applyAlignment="1">
      <alignment horizontal="right"/>
    </xf>
    <xf numFmtId="0" fontId="10" fillId="0" borderId="1" xfId="11" applyFont="1" applyBorder="1" applyAlignment="1">
      <alignment horizontal="right" vertical="center"/>
    </xf>
    <xf numFmtId="0" fontId="6" fillId="0" borderId="3" xfId="11" applyFont="1" applyBorder="1" applyAlignment="1">
      <alignment vertical="center"/>
    </xf>
    <xf numFmtId="0" fontId="10" fillId="0" borderId="4" xfId="11" applyFont="1" applyBorder="1" applyAlignment="1">
      <alignment horizontal="center" vertical="center" wrapText="1"/>
    </xf>
    <xf numFmtId="0" fontId="6" fillId="0" borderId="5" xfId="11" applyFont="1" applyBorder="1" applyAlignment="1">
      <alignment horizontal="center" vertical="center"/>
    </xf>
    <xf numFmtId="0" fontId="10" fillId="0" borderId="6" xfId="11" applyFont="1" applyBorder="1" applyAlignment="1">
      <alignment horizontal="center" vertical="center"/>
    </xf>
    <xf numFmtId="0" fontId="10" fillId="0" borderId="3" xfId="11" applyFont="1" applyBorder="1" applyAlignment="1">
      <alignment vertical="center"/>
    </xf>
    <xf numFmtId="0" fontId="10" fillId="0" borderId="4" xfId="11" applyFont="1" applyBorder="1" applyAlignment="1">
      <alignment horizontal="center" vertical="center"/>
    </xf>
    <xf numFmtId="0" fontId="10" fillId="0" borderId="5" xfId="11" applyFont="1" applyBorder="1" applyAlignment="1">
      <alignment horizontal="center" vertical="center"/>
    </xf>
    <xf numFmtId="0" fontId="6" fillId="0" borderId="33" xfId="11" applyFont="1" applyBorder="1" applyAlignment="1">
      <alignment vertical="center"/>
    </xf>
    <xf numFmtId="0" fontId="10" fillId="0" borderId="31" xfId="11" applyFont="1" applyBorder="1" applyAlignment="1">
      <alignment horizontal="center" vertical="center"/>
    </xf>
    <xf numFmtId="0" fontId="6" fillId="0" borderId="32" xfId="11" applyFont="1" applyBorder="1" applyAlignment="1">
      <alignment horizontal="center" vertical="center"/>
    </xf>
    <xf numFmtId="0" fontId="10" fillId="0" borderId="8" xfId="11" applyFont="1" applyBorder="1" applyAlignment="1">
      <alignment horizontal="center" vertical="center"/>
    </xf>
    <xf numFmtId="0" fontId="10" fillId="0" borderId="9" xfId="11" applyFont="1" applyBorder="1" applyAlignment="1">
      <alignment horizontal="center" vertical="center"/>
    </xf>
    <xf numFmtId="0" fontId="10" fillId="0" borderId="10" xfId="11" applyFont="1" applyBorder="1" applyAlignment="1">
      <alignment horizontal="center" vertical="center"/>
    </xf>
    <xf numFmtId="0" fontId="10" fillId="0" borderId="33" xfId="11" applyFont="1" applyBorder="1" applyAlignment="1">
      <alignment vertical="center"/>
    </xf>
    <xf numFmtId="0" fontId="10" fillId="0" borderId="32" xfId="11" applyFont="1" applyBorder="1" applyAlignment="1">
      <alignment horizontal="center" vertical="center"/>
    </xf>
    <xf numFmtId="0" fontId="22" fillId="0" borderId="28" xfId="11" applyFont="1" applyBorder="1" applyAlignment="1">
      <alignment vertical="center"/>
    </xf>
    <xf numFmtId="0" fontId="12" fillId="0" borderId="0" xfId="11" applyFont="1" applyAlignment="1">
      <alignment horizontal="distributed" vertical="center"/>
    </xf>
    <xf numFmtId="0" fontId="16" fillId="0" borderId="21" xfId="11" applyFont="1" applyBorder="1" applyAlignment="1">
      <alignment horizontal="distributed" vertical="center" indent="1"/>
    </xf>
    <xf numFmtId="183" fontId="12" fillId="0" borderId="13" xfId="2" applyNumberFormat="1" applyFont="1" applyBorder="1" applyAlignment="1">
      <alignment vertical="center" shrinkToFit="1"/>
    </xf>
    <xf numFmtId="183" fontId="12" fillId="0" borderId="14" xfId="2" applyNumberFormat="1" applyFont="1" applyBorder="1" applyAlignment="1">
      <alignment vertical="center" shrinkToFit="1"/>
    </xf>
    <xf numFmtId="183" fontId="12" fillId="0" borderId="15" xfId="2" applyNumberFormat="1" applyFont="1" applyBorder="1" applyAlignment="1">
      <alignment vertical="center" shrinkToFit="1"/>
    </xf>
    <xf numFmtId="183" fontId="12" fillId="0" borderId="18" xfId="2" applyNumberFormat="1" applyFont="1" applyBorder="1" applyAlignment="1">
      <alignment vertical="center" shrinkToFit="1"/>
    </xf>
    <xf numFmtId="183" fontId="12" fillId="0" borderId="19" xfId="2" applyNumberFormat="1" applyFont="1" applyBorder="1" applyAlignment="1">
      <alignment vertical="center" shrinkToFit="1"/>
    </xf>
    <xf numFmtId="183" fontId="12" fillId="0" borderId="20" xfId="2" applyNumberFormat="1" applyFont="1" applyBorder="1" applyAlignment="1">
      <alignment vertical="center" shrinkToFit="1"/>
    </xf>
    <xf numFmtId="0" fontId="6" fillId="0" borderId="28" xfId="11" applyFont="1" applyBorder="1" applyAlignment="1">
      <alignment vertical="center"/>
    </xf>
    <xf numFmtId="0" fontId="10" fillId="0" borderId="0" xfId="11" applyFont="1" applyAlignment="1">
      <alignment horizontal="distributed" vertical="center"/>
    </xf>
    <xf numFmtId="0" fontId="6" fillId="0" borderId="21" xfId="11" applyFont="1" applyBorder="1" applyAlignment="1">
      <alignment horizontal="distributed" vertical="center" indent="1"/>
    </xf>
    <xf numFmtId="183" fontId="10" fillId="0" borderId="18" xfId="2" applyNumberFormat="1" applyFont="1" applyBorder="1" applyAlignment="1">
      <alignment vertical="center" shrinkToFit="1"/>
    </xf>
    <xf numFmtId="183" fontId="10" fillId="0" borderId="19" xfId="2" applyNumberFormat="1" applyFont="1" applyBorder="1" applyAlignment="1">
      <alignment vertical="center" shrinkToFit="1"/>
    </xf>
    <xf numFmtId="183" fontId="10" fillId="0" borderId="20" xfId="2" applyNumberFormat="1" applyFont="1" applyBorder="1" applyAlignment="1">
      <alignment vertical="center" shrinkToFit="1"/>
    </xf>
    <xf numFmtId="0" fontId="10" fillId="0" borderId="0" xfId="11" applyFont="1" applyAlignment="1">
      <alignment horizontal="center" vertical="center"/>
    </xf>
    <xf numFmtId="0" fontId="10" fillId="0" borderId="31" xfId="11" applyFont="1" applyBorder="1" applyAlignment="1">
      <alignment horizontal="distributed" vertical="center"/>
    </xf>
    <xf numFmtId="0" fontId="6" fillId="0" borderId="32" xfId="11" applyFont="1" applyBorder="1" applyAlignment="1">
      <alignment horizontal="distributed" vertical="center" indent="1"/>
    </xf>
    <xf numFmtId="183" fontId="10" fillId="0" borderId="22" xfId="2" applyNumberFormat="1" applyFont="1" applyBorder="1" applyAlignment="1">
      <alignment vertical="center" shrinkToFit="1"/>
    </xf>
    <xf numFmtId="183" fontId="10" fillId="0" borderId="23" xfId="2" applyNumberFormat="1" applyFont="1" applyBorder="1" applyAlignment="1">
      <alignment vertical="center" shrinkToFit="1"/>
    </xf>
    <xf numFmtId="183" fontId="10" fillId="0" borderId="24" xfId="2" applyNumberFormat="1" applyFont="1" applyBorder="1" applyAlignment="1">
      <alignment vertical="center" shrinkToFit="1"/>
    </xf>
    <xf numFmtId="0" fontId="22" fillId="0" borderId="33" xfId="11" applyFont="1" applyBorder="1" applyAlignment="1">
      <alignment vertical="center"/>
    </xf>
    <xf numFmtId="0" fontId="12" fillId="0" borderId="31" xfId="11" applyFont="1" applyBorder="1" applyAlignment="1">
      <alignment horizontal="distributed" vertical="center"/>
    </xf>
    <xf numFmtId="0" fontId="16" fillId="0" borderId="32" xfId="11" applyFont="1" applyBorder="1" applyAlignment="1">
      <alignment horizontal="distributed" vertical="center" indent="1"/>
    </xf>
    <xf numFmtId="183" fontId="12" fillId="0" borderId="22" xfId="2" applyNumberFormat="1" applyFont="1" applyBorder="1" applyAlignment="1">
      <alignment vertical="center" shrinkToFit="1"/>
    </xf>
    <xf numFmtId="183" fontId="12" fillId="0" borderId="23" xfId="2" applyNumberFormat="1" applyFont="1" applyBorder="1" applyAlignment="1">
      <alignment vertical="center" shrinkToFit="1"/>
    </xf>
    <xf numFmtId="183" fontId="12" fillId="0" borderId="24" xfId="2" applyNumberFormat="1" applyFont="1" applyBorder="1" applyAlignment="1">
      <alignment vertical="center" shrinkToFit="1"/>
    </xf>
    <xf numFmtId="0" fontId="10" fillId="0" borderId="30" xfId="11" applyFont="1" applyBorder="1" applyAlignment="1">
      <alignment horizontal="left" vertical="center"/>
    </xf>
    <xf numFmtId="183" fontId="6" fillId="0" borderId="0" xfId="2" applyNumberFormat="1" applyFont="1" applyAlignment="1">
      <alignment vertical="center" shrinkToFit="1"/>
    </xf>
    <xf numFmtId="183" fontId="6" fillId="0" borderId="30" xfId="2" applyNumberFormat="1" applyFont="1" applyBorder="1" applyAlignment="1">
      <alignment vertical="center" shrinkToFit="1"/>
    </xf>
    <xf numFmtId="0" fontId="11" fillId="0" borderId="30" xfId="8" applyFont="1" applyBorder="1" applyAlignment="1">
      <alignment horizontal="left" vertical="center"/>
    </xf>
    <xf numFmtId="183" fontId="11" fillId="0" borderId="0" xfId="2" applyNumberFormat="1" applyFont="1" applyAlignment="1">
      <alignment horizontal="left" vertical="center"/>
    </xf>
    <xf numFmtId="0" fontId="5" fillId="0" borderId="0" xfId="11" applyFont="1" applyAlignment="1">
      <alignment horizontal="distributed" vertical="center"/>
    </xf>
    <xf numFmtId="0" fontId="2" fillId="0" borderId="0" xfId="11" applyFont="1" applyAlignment="1">
      <alignment horizontal="left" vertical="center"/>
    </xf>
    <xf numFmtId="0" fontId="6" fillId="0" borderId="0" xfId="11" applyFont="1" applyAlignment="1">
      <alignment horizontal="center" vertical="center"/>
    </xf>
    <xf numFmtId="0" fontId="10" fillId="0" borderId="5" xfId="11" applyFont="1" applyBorder="1" applyAlignment="1">
      <alignment horizontal="distributed" vertical="center" indent="1"/>
    </xf>
    <xf numFmtId="0" fontId="10" fillId="0" borderId="3" xfId="11" applyFont="1" applyBorder="1" applyAlignment="1">
      <alignment horizontal="center" vertical="center"/>
    </xf>
    <xf numFmtId="0" fontId="10" fillId="0" borderId="5" xfId="11" applyFont="1" applyBorder="1" applyAlignment="1">
      <alignment horizontal="center" vertical="center"/>
    </xf>
    <xf numFmtId="0" fontId="10" fillId="0" borderId="32" xfId="11" applyFont="1" applyBorder="1" applyAlignment="1">
      <alignment horizontal="distributed" vertical="center" indent="1"/>
    </xf>
    <xf numFmtId="0" fontId="10" fillId="0" borderId="39" xfId="11" applyFont="1" applyBorder="1" applyAlignment="1">
      <alignment horizontal="center" vertical="center"/>
    </xf>
    <xf numFmtId="0" fontId="10" fillId="0" borderId="40" xfId="11" applyFont="1" applyBorder="1" applyAlignment="1">
      <alignment horizontal="center" vertical="center"/>
    </xf>
    <xf numFmtId="0" fontId="6" fillId="0" borderId="29" xfId="11" applyFont="1" applyBorder="1" applyAlignment="1">
      <alignment vertical="center"/>
    </xf>
    <xf numFmtId="0" fontId="10" fillId="0" borderId="30" xfId="11" applyFont="1" applyBorder="1" applyAlignment="1">
      <alignment horizontal="distributed" vertical="center"/>
    </xf>
    <xf numFmtId="0" fontId="6" fillId="0" borderId="16" xfId="11" applyFont="1" applyBorder="1" applyAlignment="1">
      <alignment horizontal="distributed" vertical="center" indent="1"/>
    </xf>
    <xf numFmtId="183" fontId="10" fillId="0" borderId="13" xfId="2" applyNumberFormat="1" applyFont="1" applyBorder="1" applyAlignment="1">
      <alignment vertical="center" shrinkToFit="1"/>
    </xf>
    <xf numFmtId="183" fontId="10" fillId="0" borderId="14" xfId="2" applyNumberFormat="1" applyFont="1" applyBorder="1" applyAlignment="1">
      <alignment vertical="center" shrinkToFit="1"/>
    </xf>
    <xf numFmtId="183" fontId="10" fillId="0" borderId="41" xfId="2" applyNumberFormat="1" applyFont="1" applyBorder="1" applyAlignment="1">
      <alignment horizontal="right" vertical="center" shrinkToFit="1"/>
    </xf>
    <xf numFmtId="0" fontId="1" fillId="0" borderId="0" xfId="11" applyAlignment="1">
      <alignment vertical="center"/>
    </xf>
    <xf numFmtId="183" fontId="6" fillId="0" borderId="0" xfId="11" applyNumberFormat="1" applyFont="1" applyAlignment="1">
      <alignment vertical="center"/>
    </xf>
    <xf numFmtId="0" fontId="11" fillId="0" borderId="0" xfId="11" applyFont="1" applyAlignment="1">
      <alignment horizontal="left" vertical="center"/>
    </xf>
    <xf numFmtId="0" fontId="10" fillId="0" borderId="0" xfId="11" applyFont="1" applyAlignment="1">
      <alignment vertical="center"/>
    </xf>
    <xf numFmtId="0" fontId="6" fillId="0" borderId="0" xfId="12" applyFont="1" applyAlignment="1">
      <alignment horizontal="center" vertical="center"/>
    </xf>
    <xf numFmtId="0" fontId="6" fillId="0" borderId="0" xfId="12" applyFont="1" applyAlignment="1">
      <alignment vertical="center"/>
    </xf>
    <xf numFmtId="0" fontId="6" fillId="0" borderId="0" xfId="12" applyFont="1"/>
    <xf numFmtId="0" fontId="10" fillId="0" borderId="0" xfId="12" applyFont="1" applyAlignment="1">
      <alignment horizontal="right" vertical="center"/>
    </xf>
    <xf numFmtId="0" fontId="20" fillId="0" borderId="42" xfId="8" applyFont="1" applyBorder="1" applyAlignment="1">
      <alignment horizontal="center" vertical="center"/>
    </xf>
    <xf numFmtId="0" fontId="20" fillId="0" borderId="43" xfId="8" applyFont="1" applyBorder="1" applyAlignment="1">
      <alignment horizontal="center" vertical="center"/>
    </xf>
    <xf numFmtId="0" fontId="20" fillId="0" borderId="44" xfId="8" applyFont="1" applyBorder="1" applyAlignment="1">
      <alignment horizontal="center" vertical="center"/>
    </xf>
    <xf numFmtId="0" fontId="10" fillId="0" borderId="42" xfId="8" applyFont="1" applyBorder="1" applyAlignment="1">
      <alignment horizontal="center" vertical="center"/>
    </xf>
    <xf numFmtId="0" fontId="10" fillId="0" borderId="43" xfId="8" applyFont="1" applyBorder="1" applyAlignment="1">
      <alignment horizontal="center" vertical="center"/>
    </xf>
    <xf numFmtId="0" fontId="10" fillId="0" borderId="44" xfId="8" applyFont="1" applyBorder="1" applyAlignment="1">
      <alignment horizontal="center" vertical="center"/>
    </xf>
    <xf numFmtId="0" fontId="10" fillId="0" borderId="29" xfId="12" applyFont="1" applyBorder="1" applyAlignment="1">
      <alignment horizontal="center" vertical="center"/>
    </xf>
    <xf numFmtId="0" fontId="10" fillId="0" borderId="30" xfId="12" applyFont="1" applyBorder="1" applyAlignment="1">
      <alignment horizontal="center" vertical="center"/>
    </xf>
    <xf numFmtId="0" fontId="10" fillId="0" borderId="16" xfId="12" applyFont="1" applyBorder="1" applyAlignment="1">
      <alignment horizontal="center" vertical="center"/>
    </xf>
    <xf numFmtId="0" fontId="10" fillId="0" borderId="33" xfId="12" applyFont="1" applyBorder="1" applyAlignment="1">
      <alignment horizontal="center" vertical="center"/>
    </xf>
    <xf numFmtId="0" fontId="10" fillId="0" borderId="31" xfId="12" applyFont="1" applyBorder="1" applyAlignment="1">
      <alignment horizontal="center" vertical="center"/>
    </xf>
    <xf numFmtId="0" fontId="10" fillId="0" borderId="32" xfId="12" applyFont="1" applyBorder="1" applyAlignment="1">
      <alignment horizontal="center" vertical="center"/>
    </xf>
    <xf numFmtId="0" fontId="10" fillId="0" borderId="0" xfId="8" applyFont="1" applyAlignment="1">
      <alignment horizontal="left" vertical="center"/>
    </xf>
    <xf numFmtId="0" fontId="11" fillId="0" borderId="0" xfId="12" applyFont="1" applyAlignment="1">
      <alignment horizontal="left" vertical="center"/>
    </xf>
    <xf numFmtId="0" fontId="10" fillId="0" borderId="0" xfId="12" applyFont="1" applyAlignment="1">
      <alignment vertical="center"/>
    </xf>
    <xf numFmtId="0" fontId="6" fillId="0" borderId="0" xfId="8" applyFont="1" applyAlignment="1">
      <alignment horizontal="center" vertical="center"/>
    </xf>
    <xf numFmtId="58" fontId="6" fillId="0" borderId="0" xfId="8" applyNumberFormat="1" applyFont="1">
      <alignment vertical="center"/>
    </xf>
    <xf numFmtId="58" fontId="10" fillId="0" borderId="0" xfId="8" applyNumberFormat="1" applyFont="1" applyAlignment="1">
      <alignment horizontal="right" vertical="center"/>
    </xf>
    <xf numFmtId="0" fontId="12" fillId="0" borderId="7" xfId="8" applyFont="1" applyBorder="1" applyAlignment="1">
      <alignment horizontal="center" vertical="center"/>
    </xf>
    <xf numFmtId="0" fontId="10" fillId="0" borderId="7" xfId="8" applyFont="1" applyBorder="1" applyAlignment="1">
      <alignment horizontal="center" vertical="center"/>
    </xf>
    <xf numFmtId="0" fontId="6" fillId="0" borderId="7" xfId="8" applyFont="1" applyBorder="1" applyAlignment="1">
      <alignment horizontal="center" vertical="center"/>
    </xf>
    <xf numFmtId="182" fontId="12" fillId="0" borderId="7" xfId="8" applyNumberFormat="1" applyFont="1" applyBorder="1" applyAlignment="1">
      <alignment horizontal="center" vertical="center"/>
    </xf>
    <xf numFmtId="182" fontId="20" fillId="0" borderId="7" xfId="8" applyNumberFormat="1" applyFont="1" applyBorder="1" applyAlignment="1">
      <alignment horizontal="center" vertical="center"/>
    </xf>
    <xf numFmtId="182" fontId="10" fillId="0" borderId="7" xfId="8" applyNumberFormat="1" applyFont="1" applyBorder="1" applyAlignment="1">
      <alignment horizontal="center" vertical="center"/>
    </xf>
    <xf numFmtId="0" fontId="10" fillId="0" borderId="0" xfId="8" applyFont="1" applyAlignment="1">
      <alignment horizontal="left" vertical="center"/>
    </xf>
    <xf numFmtId="0" fontId="6" fillId="0" borderId="0" xfId="13" applyFont="1" applyAlignment="1">
      <alignment horizontal="center" vertical="center"/>
    </xf>
    <xf numFmtId="0" fontId="10" fillId="0" borderId="1" xfId="13" applyFont="1" applyBorder="1" applyAlignment="1">
      <alignment horizontal="right" vertical="center"/>
    </xf>
    <xf numFmtId="0" fontId="10" fillId="0" borderId="25" xfId="13" applyFont="1" applyBorder="1" applyAlignment="1">
      <alignment horizontal="center" vertical="center"/>
    </xf>
    <xf numFmtId="0" fontId="10" fillId="0" borderId="27" xfId="13" applyFont="1" applyBorder="1" applyAlignment="1">
      <alignment horizontal="center" vertical="center"/>
    </xf>
    <xf numFmtId="0" fontId="10" fillId="0" borderId="26" xfId="13" applyFont="1" applyBorder="1" applyAlignment="1">
      <alignment horizontal="center" vertical="center"/>
    </xf>
    <xf numFmtId="0" fontId="10" fillId="0" borderId="25" xfId="13" applyFont="1" applyBorder="1" applyAlignment="1">
      <alignment horizontal="center" vertical="center" shrinkToFit="1"/>
    </xf>
    <xf numFmtId="0" fontId="10" fillId="0" borderId="27" xfId="13" applyFont="1" applyBorder="1" applyAlignment="1">
      <alignment horizontal="center" vertical="center" shrinkToFit="1"/>
    </xf>
    <xf numFmtId="0" fontId="10" fillId="0" borderId="42" xfId="13" applyFont="1" applyBorder="1" applyAlignment="1">
      <alignment horizontal="center" vertical="center" wrapText="1"/>
    </xf>
    <xf numFmtId="0" fontId="10" fillId="0" borderId="43" xfId="13" applyFont="1" applyBorder="1" applyAlignment="1">
      <alignment horizontal="center" vertical="center" wrapText="1"/>
    </xf>
    <xf numFmtId="0" fontId="10" fillId="0" borderId="42" xfId="13" applyFont="1" applyBorder="1" applyAlignment="1">
      <alignment horizontal="center" vertical="center"/>
    </xf>
    <xf numFmtId="0" fontId="10" fillId="0" borderId="44" xfId="13" applyFont="1" applyBorder="1" applyAlignment="1">
      <alignment horizontal="center" vertical="center"/>
    </xf>
    <xf numFmtId="0" fontId="10" fillId="0" borderId="30" xfId="13" applyFont="1" applyBorder="1" applyAlignment="1">
      <alignment horizontal="left" vertical="center"/>
    </xf>
    <xf numFmtId="0" fontId="11" fillId="0" borderId="0" xfId="13" applyFont="1" applyAlignment="1">
      <alignment horizontal="left" vertical="center"/>
    </xf>
    <xf numFmtId="0" fontId="2" fillId="0" borderId="0" xfId="13" applyFont="1" applyAlignment="1">
      <alignment horizontal="left" vertical="center"/>
    </xf>
    <xf numFmtId="0" fontId="10" fillId="0" borderId="0" xfId="13" applyFont="1" applyAlignment="1">
      <alignment horizontal="left" vertical="center"/>
    </xf>
  </cellXfs>
  <cellStyles count="14">
    <cellStyle name="パーセント 2" xfId="6" xr:uid="{166934C6-496C-445B-8D2A-EA42C93AF2CC}"/>
    <cellStyle name="桁区切り 2 3" xfId="2" xr:uid="{9587241B-D997-4C20-87E7-3270240A5AB3}"/>
    <cellStyle name="桁区切り 3 3" xfId="3" xr:uid="{8A91886F-07B7-41D8-BB81-72C25DA4E4DE}"/>
    <cellStyle name="標準" xfId="0" builtinId="0"/>
    <cellStyle name="標準 2" xfId="8" xr:uid="{F4B54220-E26C-4755-A7C3-A1F15592C483}"/>
    <cellStyle name="標準 4" xfId="13" xr:uid="{4BB9AB93-BCC6-4BA6-BD7B-E6B81559B9FE}"/>
    <cellStyle name="標準_0201" xfId="1" xr:uid="{F6817F1B-9C66-4BE2-BC49-67EFD208E44E}"/>
    <cellStyle name="標準_0202" xfId="4" xr:uid="{F97F4327-E9FD-481D-989B-5E6BB28D5FE7}"/>
    <cellStyle name="標準_0203" xfId="7" xr:uid="{78C73709-2DB7-490A-A178-4CFC96340FEB}"/>
    <cellStyle name="標準_0204" xfId="9" xr:uid="{DD91A523-767C-4925-A332-8E30F7AAAC5C}"/>
    <cellStyle name="標準_0205" xfId="10" xr:uid="{945DF50B-D601-4101-BC41-75B958F18ADA}"/>
    <cellStyle name="標準_0206" xfId="11" xr:uid="{34AD9AD9-C907-4547-BC33-FAA3F41EE4E7}"/>
    <cellStyle name="標準_0207" xfId="12" xr:uid="{173E76FE-E2E7-445B-8257-3EFD129B7230}"/>
    <cellStyle name="標準_0210" xfId="5" xr:uid="{DBE8A361-D903-4A0B-9198-EFCEE41670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86142-BE42-4763-AAF7-81D44B3D0A14}">
  <sheetPr>
    <tabColor rgb="FF92D050"/>
  </sheetPr>
  <dimension ref="A1:P143"/>
  <sheetViews>
    <sheetView showGridLines="0" tabSelected="1" view="pageBreakPreview" zoomScaleNormal="100" zoomScaleSheetLayoutView="100" workbookViewId="0">
      <selection activeCell="D28" sqref="D28"/>
    </sheetView>
  </sheetViews>
  <sheetFormatPr defaultRowHeight="13.5" x14ac:dyDescent="0.4"/>
  <cols>
    <col min="1" max="1" width="10.625" style="2" customWidth="1"/>
    <col min="2" max="8" width="7" style="2" customWidth="1"/>
    <col min="9" max="9" width="10.625" style="2" customWidth="1"/>
    <col min="10" max="16" width="7" style="2" customWidth="1"/>
    <col min="17" max="16384" width="9" style="2"/>
  </cols>
  <sheetData>
    <row r="1" spans="1:16" ht="9" customHeight="1" x14ac:dyDescent="0.4">
      <c r="A1" s="1" t="s">
        <v>0</v>
      </c>
      <c r="I1" s="3"/>
      <c r="P1" s="4" t="s">
        <v>0</v>
      </c>
    </row>
    <row r="2" spans="1:16" ht="12" customHeight="1" x14ac:dyDescent="0.4">
      <c r="A2" s="5" t="s">
        <v>1</v>
      </c>
      <c r="B2" s="5"/>
      <c r="C2" s="5"/>
      <c r="D2" s="5"/>
      <c r="E2" s="5"/>
      <c r="F2" s="5"/>
      <c r="G2" s="5"/>
      <c r="H2" s="5"/>
      <c r="I2" s="6"/>
      <c r="J2" s="7"/>
      <c r="K2" s="7"/>
      <c r="L2" s="7"/>
      <c r="M2" s="7"/>
      <c r="N2" s="7"/>
      <c r="O2" s="7"/>
      <c r="P2" s="7"/>
    </row>
    <row r="3" spans="1:16" ht="5.25" customHeight="1" x14ac:dyDescent="0.4">
      <c r="A3" s="8"/>
      <c r="B3" s="8"/>
      <c r="C3" s="8"/>
      <c r="D3" s="8"/>
      <c r="E3" s="8"/>
      <c r="F3" s="8"/>
      <c r="G3" s="8"/>
      <c r="H3" s="8"/>
      <c r="I3" s="6"/>
      <c r="J3" s="7"/>
      <c r="K3" s="7"/>
      <c r="L3" s="7"/>
      <c r="M3" s="7"/>
      <c r="N3" s="7"/>
      <c r="O3" s="7"/>
      <c r="P3" s="7"/>
    </row>
    <row r="4" spans="1:16" s="12" customFormat="1" ht="12" customHeight="1" x14ac:dyDescent="0.4">
      <c r="A4" s="9"/>
      <c r="B4" s="9"/>
      <c r="C4" s="9"/>
      <c r="D4" s="9"/>
      <c r="E4" s="9"/>
      <c r="F4" s="9"/>
      <c r="G4" s="9"/>
      <c r="H4" s="10" t="s">
        <v>2</v>
      </c>
      <c r="I4" s="11" t="s">
        <v>3</v>
      </c>
      <c r="J4" s="9"/>
      <c r="K4" s="9"/>
      <c r="L4" s="9"/>
      <c r="M4" s="9"/>
      <c r="N4" s="9"/>
      <c r="O4" s="9"/>
    </row>
    <row r="5" spans="1:16" ht="11.45" customHeight="1" thickBot="1" x14ac:dyDescent="0.2">
      <c r="A5" s="3"/>
      <c r="B5" s="3"/>
      <c r="C5" s="3"/>
      <c r="D5" s="3"/>
      <c r="E5" s="3"/>
      <c r="F5" s="13"/>
      <c r="G5" s="14"/>
      <c r="H5" s="14"/>
      <c r="I5" s="3"/>
      <c r="J5" s="3"/>
      <c r="K5" s="3"/>
      <c r="L5" s="3"/>
      <c r="M5" s="15" t="s">
        <v>4</v>
      </c>
      <c r="N5" s="15"/>
      <c r="O5" s="15"/>
      <c r="P5" s="15"/>
    </row>
    <row r="6" spans="1:16" ht="12" customHeight="1" x14ac:dyDescent="0.4">
      <c r="A6" s="16" t="s">
        <v>5</v>
      </c>
      <c r="B6" s="16" t="s">
        <v>6</v>
      </c>
      <c r="C6" s="17" t="s">
        <v>7</v>
      </c>
      <c r="D6" s="18"/>
      <c r="E6" s="19"/>
      <c r="F6" s="20" t="s">
        <v>8</v>
      </c>
      <c r="G6" s="21" t="s">
        <v>9</v>
      </c>
      <c r="H6" s="22" t="s">
        <v>10</v>
      </c>
      <c r="I6" s="16" t="s">
        <v>5</v>
      </c>
      <c r="J6" s="16" t="s">
        <v>6</v>
      </c>
      <c r="K6" s="17" t="s">
        <v>7</v>
      </c>
      <c r="L6" s="18"/>
      <c r="M6" s="19"/>
      <c r="N6" s="20" t="s">
        <v>8</v>
      </c>
      <c r="O6" s="21" t="s">
        <v>9</v>
      </c>
      <c r="P6" s="22" t="s">
        <v>10</v>
      </c>
    </row>
    <row r="7" spans="1:16" ht="12" customHeight="1" x14ac:dyDescent="0.4">
      <c r="A7" s="23"/>
      <c r="B7" s="23"/>
      <c r="C7" s="24" t="s">
        <v>11</v>
      </c>
      <c r="D7" s="25" t="s">
        <v>12</v>
      </c>
      <c r="E7" s="26" t="s">
        <v>13</v>
      </c>
      <c r="F7" s="27"/>
      <c r="G7" s="28"/>
      <c r="H7" s="29"/>
      <c r="I7" s="23"/>
      <c r="J7" s="23"/>
      <c r="K7" s="24" t="s">
        <v>11</v>
      </c>
      <c r="L7" s="25" t="s">
        <v>12</v>
      </c>
      <c r="M7" s="26" t="s">
        <v>13</v>
      </c>
      <c r="N7" s="27"/>
      <c r="O7" s="28"/>
      <c r="P7" s="29"/>
    </row>
    <row r="8" spans="1:16" ht="12" customHeight="1" x14ac:dyDescent="0.4">
      <c r="A8" s="30" t="s">
        <v>14</v>
      </c>
      <c r="B8" s="31">
        <v>1580</v>
      </c>
      <c r="C8" s="32">
        <f>D8+E8</f>
        <v>8758</v>
      </c>
      <c r="D8" s="33">
        <v>3687</v>
      </c>
      <c r="E8" s="34">
        <v>5071</v>
      </c>
      <c r="F8" s="35">
        <v>2912</v>
      </c>
      <c r="G8" s="36">
        <v>5.5430379746835445</v>
      </c>
      <c r="H8" s="37">
        <v>651.15241635687732</v>
      </c>
      <c r="I8" s="38" t="s">
        <v>15</v>
      </c>
      <c r="J8" s="39">
        <v>13585</v>
      </c>
      <c r="K8" s="32">
        <f>L8+M8</f>
        <v>38415</v>
      </c>
      <c r="L8" s="40">
        <v>19455</v>
      </c>
      <c r="M8" s="41">
        <v>18960</v>
      </c>
      <c r="N8" s="42">
        <v>353</v>
      </c>
      <c r="O8" s="43">
        <v>2.8277511961722488</v>
      </c>
      <c r="P8" s="44">
        <v>2832.9646017699115</v>
      </c>
    </row>
    <row r="9" spans="1:16" ht="12" customHeight="1" x14ac:dyDescent="0.4">
      <c r="A9" s="45" t="s">
        <v>16</v>
      </c>
      <c r="B9" s="46">
        <v>1553</v>
      </c>
      <c r="C9" s="47">
        <f t="shared" ref="C9:C48" si="0">D9+E9</f>
        <v>8784</v>
      </c>
      <c r="D9" s="48">
        <v>3680</v>
      </c>
      <c r="E9" s="49">
        <v>5104</v>
      </c>
      <c r="F9" s="46">
        <v>200</v>
      </c>
      <c r="G9" s="50">
        <v>5.6561493882807472</v>
      </c>
      <c r="H9" s="51">
        <v>653.08550185873605</v>
      </c>
      <c r="I9" s="52" t="s">
        <v>17</v>
      </c>
      <c r="J9" s="53">
        <v>17422</v>
      </c>
      <c r="K9" s="47">
        <f t="shared" ref="K9:K35" si="1">L9+M9</f>
        <v>42945</v>
      </c>
      <c r="L9" s="54">
        <v>23075</v>
      </c>
      <c r="M9" s="55">
        <v>19870</v>
      </c>
      <c r="N9" s="56">
        <v>3176</v>
      </c>
      <c r="O9" s="57">
        <v>2.4649867983009988</v>
      </c>
      <c r="P9" s="58">
        <v>3167.0353982300885</v>
      </c>
    </row>
    <row r="10" spans="1:16" ht="12" customHeight="1" x14ac:dyDescent="0.4">
      <c r="A10" s="45" t="s">
        <v>18</v>
      </c>
      <c r="B10" s="46">
        <v>1646</v>
      </c>
      <c r="C10" s="47">
        <f t="shared" si="0"/>
        <v>9146</v>
      </c>
      <c r="D10" s="48">
        <v>3818</v>
      </c>
      <c r="E10" s="49">
        <v>5328</v>
      </c>
      <c r="F10" s="59">
        <v>362</v>
      </c>
      <c r="G10" s="50">
        <v>5.5565006075334145</v>
      </c>
      <c r="H10" s="51">
        <v>680</v>
      </c>
      <c r="I10" s="45" t="s">
        <v>19</v>
      </c>
      <c r="J10" s="46">
        <v>13942</v>
      </c>
      <c r="K10" s="47">
        <f t="shared" si="1"/>
        <v>38838</v>
      </c>
      <c r="L10" s="48">
        <v>19715</v>
      </c>
      <c r="M10" s="49">
        <v>19123</v>
      </c>
      <c r="N10" s="59">
        <v>423</v>
      </c>
      <c r="O10" s="60">
        <v>2.7856835461196385</v>
      </c>
      <c r="P10" s="61">
        <v>2864.1592920353983</v>
      </c>
    </row>
    <row r="11" spans="1:16" ht="12" customHeight="1" x14ac:dyDescent="0.4">
      <c r="A11" s="45" t="s">
        <v>20</v>
      </c>
      <c r="B11" s="46">
        <v>1753</v>
      </c>
      <c r="C11" s="47">
        <f t="shared" si="0"/>
        <v>9213</v>
      </c>
      <c r="D11" s="48">
        <v>3986</v>
      </c>
      <c r="E11" s="49">
        <v>5227</v>
      </c>
      <c r="F11" s="59">
        <v>67</v>
      </c>
      <c r="G11" s="50">
        <v>5.2555618938961777</v>
      </c>
      <c r="H11" s="51">
        <v>684.98141263940522</v>
      </c>
      <c r="I11" s="45" t="s">
        <v>21</v>
      </c>
      <c r="J11" s="46">
        <v>14341</v>
      </c>
      <c r="K11" s="47">
        <f t="shared" si="1"/>
        <v>39358</v>
      </c>
      <c r="L11" s="48">
        <v>19992</v>
      </c>
      <c r="M11" s="49">
        <v>19366</v>
      </c>
      <c r="N11" s="59">
        <v>520</v>
      </c>
      <c r="O11" s="60">
        <v>2.7444390209887732</v>
      </c>
      <c r="P11" s="61">
        <v>2902.5073746312682</v>
      </c>
    </row>
    <row r="12" spans="1:16" ht="12" customHeight="1" x14ac:dyDescent="0.4">
      <c r="A12" s="45" t="s">
        <v>22</v>
      </c>
      <c r="B12" s="46">
        <v>1876</v>
      </c>
      <c r="C12" s="47">
        <f t="shared" si="0"/>
        <v>9769</v>
      </c>
      <c r="D12" s="48">
        <v>4224</v>
      </c>
      <c r="E12" s="49">
        <v>5545</v>
      </c>
      <c r="F12" s="59">
        <v>556</v>
      </c>
      <c r="G12" s="50">
        <v>5.2073560767590621</v>
      </c>
      <c r="H12" s="51">
        <v>726.31970260223056</v>
      </c>
      <c r="I12" s="45" t="s">
        <v>23</v>
      </c>
      <c r="J12" s="46">
        <v>14836</v>
      </c>
      <c r="K12" s="47">
        <f t="shared" si="1"/>
        <v>40038</v>
      </c>
      <c r="L12" s="48">
        <v>20337</v>
      </c>
      <c r="M12" s="49">
        <v>19701</v>
      </c>
      <c r="N12" s="59">
        <v>680</v>
      </c>
      <c r="O12" s="60">
        <v>2.6987058506335941</v>
      </c>
      <c r="P12" s="61">
        <v>2952.6548672566369</v>
      </c>
    </row>
    <row r="13" spans="1:16" ht="12" customHeight="1" x14ac:dyDescent="0.4">
      <c r="A13" s="45" t="s">
        <v>24</v>
      </c>
      <c r="B13" s="46">
        <v>2008</v>
      </c>
      <c r="C13" s="47">
        <f t="shared" si="0"/>
        <v>10164</v>
      </c>
      <c r="D13" s="48">
        <v>4588</v>
      </c>
      <c r="E13" s="49">
        <v>5576</v>
      </c>
      <c r="F13" s="59">
        <v>395</v>
      </c>
      <c r="G13" s="50">
        <v>5.0617529880478092</v>
      </c>
      <c r="H13" s="51">
        <v>755.68773234200751</v>
      </c>
      <c r="I13" s="45" t="s">
        <v>25</v>
      </c>
      <c r="J13" s="46">
        <v>15396</v>
      </c>
      <c r="K13" s="47">
        <f t="shared" si="1"/>
        <v>40973</v>
      </c>
      <c r="L13" s="48">
        <v>20807</v>
      </c>
      <c r="M13" s="49">
        <v>20166</v>
      </c>
      <c r="N13" s="59">
        <v>935</v>
      </c>
      <c r="O13" s="60">
        <v>2.6612756560145492</v>
      </c>
      <c r="P13" s="61">
        <v>3021.6076696165192</v>
      </c>
    </row>
    <row r="14" spans="1:16" ht="12" customHeight="1" x14ac:dyDescent="0.4">
      <c r="A14" s="52" t="s">
        <v>26</v>
      </c>
      <c r="B14" s="53">
        <v>2311</v>
      </c>
      <c r="C14" s="47">
        <f t="shared" si="0"/>
        <v>10981</v>
      </c>
      <c r="D14" s="54">
        <v>5075</v>
      </c>
      <c r="E14" s="55">
        <v>5906</v>
      </c>
      <c r="F14" s="56">
        <v>2223</v>
      </c>
      <c r="G14" s="62">
        <v>4.7516226741670273</v>
      </c>
      <c r="H14" s="63">
        <v>816.43122676579935</v>
      </c>
      <c r="I14" s="45" t="s">
        <v>27</v>
      </c>
      <c r="J14" s="46">
        <v>15779</v>
      </c>
      <c r="K14" s="47">
        <f t="shared" si="1"/>
        <v>41400</v>
      </c>
      <c r="L14" s="48">
        <v>20992</v>
      </c>
      <c r="M14" s="49">
        <v>20408</v>
      </c>
      <c r="N14" s="59">
        <v>427</v>
      </c>
      <c r="O14" s="60">
        <v>2.623740414474935</v>
      </c>
      <c r="P14" s="61">
        <v>3053.0973451327432</v>
      </c>
    </row>
    <row r="15" spans="1:16" ht="12" customHeight="1" x14ac:dyDescent="0.4">
      <c r="A15" s="45" t="s">
        <v>28</v>
      </c>
      <c r="B15" s="46">
        <v>2173</v>
      </c>
      <c r="C15" s="47">
        <f t="shared" si="0"/>
        <v>10954</v>
      </c>
      <c r="D15" s="48">
        <v>4927</v>
      </c>
      <c r="E15" s="49">
        <v>6027</v>
      </c>
      <c r="F15" s="59">
        <v>790</v>
      </c>
      <c r="G15" s="50">
        <v>5.0409572020248508</v>
      </c>
      <c r="H15" s="51">
        <v>814.42379182156139</v>
      </c>
      <c r="I15" s="52" t="s">
        <v>29</v>
      </c>
      <c r="J15" s="53">
        <v>19217</v>
      </c>
      <c r="K15" s="47">
        <f t="shared" si="1"/>
        <v>45581</v>
      </c>
      <c r="L15" s="54">
        <v>24388</v>
      </c>
      <c r="M15" s="55">
        <v>21193</v>
      </c>
      <c r="N15" s="56">
        <v>2636</v>
      </c>
      <c r="O15" s="57">
        <v>2.3719102877660405</v>
      </c>
      <c r="P15" s="58">
        <v>3361.4306784660766</v>
      </c>
    </row>
    <row r="16" spans="1:16" ht="12" customHeight="1" x14ac:dyDescent="0.4">
      <c r="A16" s="45" t="s">
        <v>30</v>
      </c>
      <c r="B16" s="46">
        <v>2283</v>
      </c>
      <c r="C16" s="47">
        <f t="shared" si="0"/>
        <v>11304</v>
      </c>
      <c r="D16" s="48">
        <v>5121</v>
      </c>
      <c r="E16" s="49">
        <v>6183</v>
      </c>
      <c r="F16" s="59">
        <v>350</v>
      </c>
      <c r="G16" s="50">
        <v>4.9513797634691192</v>
      </c>
      <c r="H16" s="51">
        <v>840.44609665427515</v>
      </c>
      <c r="I16" s="45" t="s">
        <v>31</v>
      </c>
      <c r="J16" s="46">
        <v>16210</v>
      </c>
      <c r="K16" s="47">
        <f t="shared" si="1"/>
        <v>41913</v>
      </c>
      <c r="L16" s="48">
        <v>21245</v>
      </c>
      <c r="M16" s="49">
        <v>20668</v>
      </c>
      <c r="N16" s="59">
        <v>513</v>
      </c>
      <c r="O16" s="60">
        <v>2.5856261566933991</v>
      </c>
      <c r="P16" s="61">
        <v>3090.9</v>
      </c>
    </row>
    <row r="17" spans="1:16" ht="12" customHeight="1" x14ac:dyDescent="0.4">
      <c r="A17" s="45" t="s">
        <v>32</v>
      </c>
      <c r="B17" s="46">
        <v>2449</v>
      </c>
      <c r="C17" s="47">
        <f t="shared" si="0"/>
        <v>11759</v>
      </c>
      <c r="D17" s="48">
        <v>5383</v>
      </c>
      <c r="E17" s="49">
        <v>6376</v>
      </c>
      <c r="F17" s="59">
        <v>455</v>
      </c>
      <c r="G17" s="50">
        <v>4.8015516537362188</v>
      </c>
      <c r="H17" s="51">
        <v>874.27509293680305</v>
      </c>
      <c r="I17" s="45" t="s">
        <v>33</v>
      </c>
      <c r="J17" s="46">
        <v>16347</v>
      </c>
      <c r="K17" s="47">
        <f t="shared" si="1"/>
        <v>42142</v>
      </c>
      <c r="L17" s="48">
        <v>21282</v>
      </c>
      <c r="M17" s="49">
        <v>20860</v>
      </c>
      <c r="N17" s="59">
        <v>229</v>
      </c>
      <c r="O17" s="60">
        <v>2.5779653759099528</v>
      </c>
      <c r="P17" s="61">
        <v>3107.8171091445429</v>
      </c>
    </row>
    <row r="18" spans="1:16" ht="12" customHeight="1" x14ac:dyDescent="0.4">
      <c r="A18" s="45" t="s">
        <v>34</v>
      </c>
      <c r="B18" s="46">
        <v>2682</v>
      </c>
      <c r="C18" s="47">
        <f t="shared" si="0"/>
        <v>11865</v>
      </c>
      <c r="D18" s="48">
        <v>5640</v>
      </c>
      <c r="E18" s="49">
        <v>6225</v>
      </c>
      <c r="F18" s="59">
        <v>106</v>
      </c>
      <c r="G18" s="50">
        <v>4.4239373601789707</v>
      </c>
      <c r="H18" s="51">
        <v>882.1561338289963</v>
      </c>
      <c r="I18" s="45" t="s">
        <v>35</v>
      </c>
      <c r="J18" s="46">
        <v>16516</v>
      </c>
      <c r="K18" s="47">
        <f t="shared" si="1"/>
        <v>42417</v>
      </c>
      <c r="L18" s="48">
        <v>21328</v>
      </c>
      <c r="M18" s="49">
        <v>21089</v>
      </c>
      <c r="N18" s="59">
        <v>275</v>
      </c>
      <c r="O18" s="60">
        <v>2.5682368612254782</v>
      </c>
      <c r="P18" s="61">
        <v>3128.0973451327432</v>
      </c>
    </row>
    <row r="19" spans="1:16" ht="12" customHeight="1" x14ac:dyDescent="0.4">
      <c r="A19" s="45" t="s">
        <v>36</v>
      </c>
      <c r="B19" s="46">
        <v>2983</v>
      </c>
      <c r="C19" s="47">
        <f t="shared" si="0"/>
        <v>12532</v>
      </c>
      <c r="D19" s="48">
        <v>6038</v>
      </c>
      <c r="E19" s="49">
        <v>6494</v>
      </c>
      <c r="F19" s="59">
        <v>667</v>
      </c>
      <c r="G19" s="50">
        <v>4.2011397921555478</v>
      </c>
      <c r="H19" s="51">
        <v>931.74721189591082</v>
      </c>
      <c r="I19" s="45" t="s">
        <v>37</v>
      </c>
      <c r="J19" s="46">
        <v>16730</v>
      </c>
      <c r="K19" s="47">
        <f t="shared" si="1"/>
        <v>42594</v>
      </c>
      <c r="L19" s="48">
        <v>21414</v>
      </c>
      <c r="M19" s="49">
        <v>21180</v>
      </c>
      <c r="N19" s="59">
        <v>177</v>
      </c>
      <c r="O19" s="60">
        <v>2.5459653317393904</v>
      </c>
      <c r="P19" s="61">
        <v>3141.1504424778759</v>
      </c>
    </row>
    <row r="20" spans="1:16" ht="12" customHeight="1" x14ac:dyDescent="0.4">
      <c r="A20" s="52" t="s">
        <v>38</v>
      </c>
      <c r="B20" s="53">
        <v>3385</v>
      </c>
      <c r="C20" s="47">
        <f t="shared" si="0"/>
        <v>13598</v>
      </c>
      <c r="D20" s="54">
        <v>6847</v>
      </c>
      <c r="E20" s="55">
        <v>6751</v>
      </c>
      <c r="F20" s="56">
        <v>2617</v>
      </c>
      <c r="G20" s="62">
        <v>4.0171344165435743</v>
      </c>
      <c r="H20" s="63">
        <v>1011.003717472119</v>
      </c>
      <c r="I20" s="45" t="s">
        <v>39</v>
      </c>
      <c r="J20" s="46">
        <v>16987</v>
      </c>
      <c r="K20" s="47">
        <f t="shared" si="1"/>
        <v>42960</v>
      </c>
      <c r="L20" s="48">
        <v>21513</v>
      </c>
      <c r="M20" s="49">
        <v>21447</v>
      </c>
      <c r="N20" s="59">
        <v>366</v>
      </c>
      <c r="O20" s="60">
        <v>2.528992759168776</v>
      </c>
      <c r="P20" s="61">
        <v>3168.141592920354</v>
      </c>
    </row>
    <row r="21" spans="1:16" ht="12" customHeight="1" x14ac:dyDescent="0.4">
      <c r="A21" s="45" t="s">
        <v>40</v>
      </c>
      <c r="B21" s="46">
        <v>3399</v>
      </c>
      <c r="C21" s="47">
        <f t="shared" si="0"/>
        <v>13398</v>
      </c>
      <c r="D21" s="48">
        <v>6650</v>
      </c>
      <c r="E21" s="49">
        <v>6748</v>
      </c>
      <c r="F21" s="59">
        <v>866</v>
      </c>
      <c r="G21" s="50">
        <v>3.941747572815534</v>
      </c>
      <c r="H21" s="51">
        <v>996.13382899628255</v>
      </c>
      <c r="I21" s="52" t="s">
        <v>41</v>
      </c>
      <c r="J21" s="53">
        <v>20992</v>
      </c>
      <c r="K21" s="47">
        <f t="shared" si="1"/>
        <v>47977</v>
      </c>
      <c r="L21" s="54">
        <v>25255</v>
      </c>
      <c r="M21" s="55">
        <v>22722</v>
      </c>
      <c r="N21" s="56">
        <v>2396</v>
      </c>
      <c r="O21" s="57">
        <v>2.2400000000000002</v>
      </c>
      <c r="P21" s="58">
        <v>3538.1268436578171</v>
      </c>
    </row>
    <row r="22" spans="1:16" ht="12" customHeight="1" x14ac:dyDescent="0.4">
      <c r="A22" s="45" t="s">
        <v>42</v>
      </c>
      <c r="B22" s="46">
        <v>3839</v>
      </c>
      <c r="C22" s="47">
        <f t="shared" si="0"/>
        <v>14497</v>
      </c>
      <c r="D22" s="48">
        <v>7161</v>
      </c>
      <c r="E22" s="49">
        <v>7336</v>
      </c>
      <c r="F22" s="59">
        <v>1099</v>
      </c>
      <c r="G22" s="50">
        <v>3.7762438134930973</v>
      </c>
      <c r="H22" s="51">
        <v>1077.8438661710038</v>
      </c>
      <c r="I22" s="45" t="s">
        <v>43</v>
      </c>
      <c r="J22" s="46">
        <v>17386</v>
      </c>
      <c r="K22" s="47">
        <f t="shared" si="1"/>
        <v>43336</v>
      </c>
      <c r="L22" s="48">
        <v>21654</v>
      </c>
      <c r="M22" s="49">
        <v>21682</v>
      </c>
      <c r="N22" s="59">
        <v>376</v>
      </c>
      <c r="O22" s="60">
        <v>2.4925802369722798</v>
      </c>
      <c r="P22" s="61">
        <v>3195.8702064896752</v>
      </c>
    </row>
    <row r="23" spans="1:16" ht="12" customHeight="1" x14ac:dyDescent="0.4">
      <c r="A23" s="45" t="s">
        <v>44</v>
      </c>
      <c r="B23" s="46">
        <v>4629</v>
      </c>
      <c r="C23" s="47">
        <f t="shared" si="0"/>
        <v>16214</v>
      </c>
      <c r="D23" s="48">
        <v>8139</v>
      </c>
      <c r="E23" s="49">
        <v>8075</v>
      </c>
      <c r="F23" s="59">
        <v>1717</v>
      </c>
      <c r="G23" s="50">
        <v>3.5027003672499459</v>
      </c>
      <c r="H23" s="51">
        <v>1205.5018587360596</v>
      </c>
      <c r="I23" s="45" t="s">
        <v>45</v>
      </c>
      <c r="J23" s="46">
        <v>17706</v>
      </c>
      <c r="K23" s="47">
        <f t="shared" si="1"/>
        <v>43699</v>
      </c>
      <c r="L23" s="48">
        <v>21861</v>
      </c>
      <c r="M23" s="49">
        <v>21838</v>
      </c>
      <c r="N23" s="59">
        <v>363</v>
      </c>
      <c r="O23" s="60">
        <v>2.4680334349937874</v>
      </c>
      <c r="P23" s="61">
        <v>3222.6401179941004</v>
      </c>
    </row>
    <row r="24" spans="1:16" ht="12" customHeight="1" x14ac:dyDescent="0.4">
      <c r="A24" s="45" t="s">
        <v>46</v>
      </c>
      <c r="B24" s="46">
        <v>5511</v>
      </c>
      <c r="C24" s="47">
        <f t="shared" si="0"/>
        <v>18353</v>
      </c>
      <c r="D24" s="48">
        <v>9317</v>
      </c>
      <c r="E24" s="49">
        <v>9036</v>
      </c>
      <c r="F24" s="59">
        <v>2139</v>
      </c>
      <c r="G24" s="50">
        <v>3.3302485937216475</v>
      </c>
      <c r="H24" s="51">
        <v>1364.5353159851302</v>
      </c>
      <c r="I24" s="45" t="s">
        <v>47</v>
      </c>
      <c r="J24" s="46">
        <v>18162</v>
      </c>
      <c r="K24" s="47">
        <f t="shared" si="1"/>
        <v>44382</v>
      </c>
      <c r="L24" s="48">
        <v>22212</v>
      </c>
      <c r="M24" s="49">
        <v>22170</v>
      </c>
      <c r="N24" s="59">
        <v>683</v>
      </c>
      <c r="O24" s="60">
        <v>2.4436736042286094</v>
      </c>
      <c r="P24" s="61">
        <v>3273.0088495575201</v>
      </c>
    </row>
    <row r="25" spans="1:16" ht="12" customHeight="1" x14ac:dyDescent="0.4">
      <c r="A25" s="45" t="s">
        <v>48</v>
      </c>
      <c r="B25" s="46">
        <v>6305</v>
      </c>
      <c r="C25" s="47">
        <f t="shared" si="0"/>
        <v>20490</v>
      </c>
      <c r="D25" s="48">
        <v>10393</v>
      </c>
      <c r="E25" s="49">
        <v>10097</v>
      </c>
      <c r="F25" s="59">
        <v>2137</v>
      </c>
      <c r="G25" s="50">
        <v>3.2498017446471055</v>
      </c>
      <c r="H25" s="51">
        <v>1523.4200743494425</v>
      </c>
      <c r="I25" s="45" t="s">
        <v>49</v>
      </c>
      <c r="J25" s="46">
        <v>18550</v>
      </c>
      <c r="K25" s="47">
        <f t="shared" si="1"/>
        <v>44973</v>
      </c>
      <c r="L25" s="48">
        <v>22531</v>
      </c>
      <c r="M25" s="49">
        <v>22442</v>
      </c>
      <c r="N25" s="59">
        <v>591</v>
      </c>
      <c r="O25" s="60">
        <v>2.4244204851752023</v>
      </c>
      <c r="P25" s="61">
        <v>3316.5929203539799</v>
      </c>
    </row>
    <row r="26" spans="1:16" ht="12" customHeight="1" x14ac:dyDescent="0.4">
      <c r="A26" s="52" t="s">
        <v>50</v>
      </c>
      <c r="B26" s="53">
        <v>6957</v>
      </c>
      <c r="C26" s="47">
        <f t="shared" si="0"/>
        <v>23757</v>
      </c>
      <c r="D26" s="54">
        <v>12903</v>
      </c>
      <c r="E26" s="55">
        <v>10854</v>
      </c>
      <c r="F26" s="56">
        <v>10159</v>
      </c>
      <c r="G26" s="62">
        <v>3.4148339801638636</v>
      </c>
      <c r="H26" s="63">
        <v>1766.3197026022306</v>
      </c>
      <c r="I26" s="45" t="s">
        <v>51</v>
      </c>
      <c r="J26" s="46">
        <v>19254</v>
      </c>
      <c r="K26" s="47">
        <f t="shared" si="1"/>
        <v>46005</v>
      </c>
      <c r="L26" s="48">
        <v>23172</v>
      </c>
      <c r="M26" s="49">
        <v>22833</v>
      </c>
      <c r="N26" s="59">
        <v>1032</v>
      </c>
      <c r="O26" s="60">
        <v>2.3893736366469307</v>
      </c>
      <c r="P26" s="61">
        <v>3392.6991150442477</v>
      </c>
    </row>
    <row r="27" spans="1:16" ht="12" customHeight="1" x14ac:dyDescent="0.4">
      <c r="A27" s="45" t="s">
        <v>52</v>
      </c>
      <c r="B27" s="46">
        <v>6859</v>
      </c>
      <c r="C27" s="47">
        <f t="shared" si="0"/>
        <v>21900</v>
      </c>
      <c r="D27" s="48">
        <v>11198</v>
      </c>
      <c r="E27" s="49">
        <v>10702</v>
      </c>
      <c r="F27" s="59">
        <v>1410</v>
      </c>
      <c r="G27" s="50">
        <v>3.1928852602420177</v>
      </c>
      <c r="H27" s="51">
        <v>1628.2527881040894</v>
      </c>
      <c r="I27" s="52" t="s">
        <v>53</v>
      </c>
      <c r="J27" s="53">
        <v>23024</v>
      </c>
      <c r="K27" s="47">
        <f t="shared" si="1"/>
        <v>51885</v>
      </c>
      <c r="L27" s="54">
        <v>27288</v>
      </c>
      <c r="M27" s="55">
        <v>24597</v>
      </c>
      <c r="N27" s="56">
        <v>3908</v>
      </c>
      <c r="O27" s="57">
        <v>2.19</v>
      </c>
      <c r="P27" s="58">
        <v>3826.3274336283184</v>
      </c>
    </row>
    <row r="28" spans="1:16" ht="12" customHeight="1" x14ac:dyDescent="0.4">
      <c r="A28" s="45" t="s">
        <v>54</v>
      </c>
      <c r="B28" s="46">
        <v>7587</v>
      </c>
      <c r="C28" s="47">
        <f t="shared" si="0"/>
        <v>23826</v>
      </c>
      <c r="D28" s="48">
        <v>12254</v>
      </c>
      <c r="E28" s="49">
        <v>11572</v>
      </c>
      <c r="F28" s="59">
        <v>1926</v>
      </c>
      <c r="G28" s="50">
        <v>3.1403716884143931</v>
      </c>
      <c r="H28" s="51">
        <v>1771.4498141263941</v>
      </c>
      <c r="I28" s="45" t="s">
        <v>55</v>
      </c>
      <c r="J28" s="46">
        <v>19811</v>
      </c>
      <c r="K28" s="47">
        <f t="shared" si="1"/>
        <v>46717</v>
      </c>
      <c r="L28" s="48">
        <v>23583</v>
      </c>
      <c r="M28" s="49">
        <v>23134</v>
      </c>
      <c r="N28" s="59">
        <v>712</v>
      </c>
      <c r="O28" s="60">
        <v>2.3581343697945587</v>
      </c>
      <c r="P28" s="61">
        <v>3445.206489675516</v>
      </c>
    </row>
    <row r="29" spans="1:16" ht="12" customHeight="1" x14ac:dyDescent="0.4">
      <c r="A29" s="45" t="s">
        <v>56</v>
      </c>
      <c r="B29" s="46">
        <v>8199</v>
      </c>
      <c r="C29" s="47">
        <f t="shared" si="0"/>
        <v>25867</v>
      </c>
      <c r="D29" s="48">
        <v>13244</v>
      </c>
      <c r="E29" s="49">
        <v>12623</v>
      </c>
      <c r="F29" s="59">
        <v>2041</v>
      </c>
      <c r="G29" s="50">
        <v>3.154896938651055</v>
      </c>
      <c r="H29" s="51">
        <v>1923.197026022305</v>
      </c>
      <c r="I29" s="45" t="s">
        <v>57</v>
      </c>
      <c r="J29" s="46">
        <v>20649</v>
      </c>
      <c r="K29" s="47">
        <f t="shared" si="1"/>
        <v>48025</v>
      </c>
      <c r="L29" s="48">
        <v>24357</v>
      </c>
      <c r="M29" s="49">
        <v>23668</v>
      </c>
      <c r="N29" s="59">
        <v>1308</v>
      </c>
      <c r="O29" s="60">
        <v>2.325778488062376</v>
      </c>
      <c r="P29" s="61">
        <v>3541.6666666666665</v>
      </c>
    </row>
    <row r="30" spans="1:16" ht="12" customHeight="1" x14ac:dyDescent="0.4">
      <c r="A30" s="45" t="s">
        <v>58</v>
      </c>
      <c r="B30" s="46">
        <v>8627</v>
      </c>
      <c r="C30" s="47">
        <f t="shared" si="0"/>
        <v>27274</v>
      </c>
      <c r="D30" s="48">
        <v>13966</v>
      </c>
      <c r="E30" s="49">
        <v>13308</v>
      </c>
      <c r="F30" s="59">
        <v>1407</v>
      </c>
      <c r="G30" s="50">
        <v>3.1614698041033962</v>
      </c>
      <c r="H30" s="51">
        <v>2027.8066914498143</v>
      </c>
      <c r="I30" s="45" t="s">
        <v>59</v>
      </c>
      <c r="J30" s="46">
        <v>21476</v>
      </c>
      <c r="K30" s="47">
        <f t="shared" si="1"/>
        <v>49562</v>
      </c>
      <c r="L30" s="48">
        <v>25204</v>
      </c>
      <c r="M30" s="49">
        <v>24358</v>
      </c>
      <c r="N30" s="59">
        <v>1537</v>
      </c>
      <c r="O30" s="60">
        <v>2.31</v>
      </c>
      <c r="P30" s="61">
        <v>3655</v>
      </c>
    </row>
    <row r="31" spans="1:16" ht="12" customHeight="1" x14ac:dyDescent="0.4">
      <c r="A31" s="45" t="s">
        <v>60</v>
      </c>
      <c r="B31" s="46">
        <v>9154</v>
      </c>
      <c r="C31" s="47">
        <f t="shared" si="0"/>
        <v>28824</v>
      </c>
      <c r="D31" s="48">
        <v>14786</v>
      </c>
      <c r="E31" s="49">
        <v>14038</v>
      </c>
      <c r="F31" s="59">
        <v>1550</v>
      </c>
      <c r="G31" s="50">
        <v>3.1487874153375572</v>
      </c>
      <c r="H31" s="51">
        <v>2143.0483271375465</v>
      </c>
      <c r="I31" s="45" t="s">
        <v>61</v>
      </c>
      <c r="J31" s="46">
        <v>21997</v>
      </c>
      <c r="K31" s="47">
        <f t="shared" si="1"/>
        <v>50474</v>
      </c>
      <c r="L31" s="48">
        <v>25711</v>
      </c>
      <c r="M31" s="49">
        <v>24763</v>
      </c>
      <c r="N31" s="59">
        <v>912</v>
      </c>
      <c r="O31" s="60">
        <v>2.2945856253099999</v>
      </c>
      <c r="P31" s="51">
        <v>3722.2713864299999</v>
      </c>
    </row>
    <row r="32" spans="1:16" ht="12" customHeight="1" x14ac:dyDescent="0.4">
      <c r="A32" s="52" t="s">
        <v>62</v>
      </c>
      <c r="B32" s="53">
        <v>11188</v>
      </c>
      <c r="C32" s="47">
        <f t="shared" si="0"/>
        <v>31817</v>
      </c>
      <c r="D32" s="54">
        <v>16845</v>
      </c>
      <c r="E32" s="55">
        <v>14972</v>
      </c>
      <c r="F32" s="56">
        <v>8060</v>
      </c>
      <c r="G32" s="62">
        <v>2.8438505541651771</v>
      </c>
      <c r="H32" s="63">
        <v>2365.5762081784387</v>
      </c>
      <c r="I32" s="45" t="s">
        <v>63</v>
      </c>
      <c r="J32" s="46">
        <v>22331</v>
      </c>
      <c r="K32" s="47">
        <f t="shared" si="1"/>
        <v>51118</v>
      </c>
      <c r="L32" s="48">
        <v>26009</v>
      </c>
      <c r="M32" s="49">
        <v>25109</v>
      </c>
      <c r="N32" s="59">
        <v>644</v>
      </c>
      <c r="O32" s="60">
        <v>2.29</v>
      </c>
      <c r="P32" s="51">
        <v>3769.76401179</v>
      </c>
    </row>
    <row r="33" spans="1:16" ht="12" customHeight="1" x14ac:dyDescent="0.4">
      <c r="A33" s="45" t="s">
        <v>64</v>
      </c>
      <c r="B33" s="46">
        <v>9486</v>
      </c>
      <c r="C33" s="47">
        <f t="shared" si="0"/>
        <v>29920</v>
      </c>
      <c r="D33" s="48">
        <v>15287</v>
      </c>
      <c r="E33" s="49">
        <v>14633</v>
      </c>
      <c r="F33" s="59">
        <v>1096</v>
      </c>
      <c r="G33" s="50">
        <v>3.1541218637992832</v>
      </c>
      <c r="H33" s="51">
        <v>2224.5353159851302</v>
      </c>
      <c r="I33" s="64" t="s">
        <v>65</v>
      </c>
      <c r="J33" s="65">
        <v>24759</v>
      </c>
      <c r="K33" s="47">
        <f t="shared" si="1"/>
        <v>55099</v>
      </c>
      <c r="L33" s="66">
        <v>28657</v>
      </c>
      <c r="M33" s="67">
        <v>26442</v>
      </c>
      <c r="N33" s="65">
        <v>3214</v>
      </c>
      <c r="O33" s="68">
        <v>2.16</v>
      </c>
      <c r="P33" s="69">
        <v>4063.3</v>
      </c>
    </row>
    <row r="34" spans="1:16" ht="12" customHeight="1" x14ac:dyDescent="0.4">
      <c r="A34" s="45" t="s">
        <v>66</v>
      </c>
      <c r="B34" s="46">
        <v>9928</v>
      </c>
      <c r="C34" s="47">
        <f t="shared" si="0"/>
        <v>31107</v>
      </c>
      <c r="D34" s="48">
        <v>15962</v>
      </c>
      <c r="E34" s="49">
        <v>15145</v>
      </c>
      <c r="F34" s="59">
        <v>1187</v>
      </c>
      <c r="G34" s="50">
        <v>3.1332594681708299</v>
      </c>
      <c r="H34" s="51">
        <v>2312.7881040892194</v>
      </c>
      <c r="I34" s="45" t="s">
        <v>67</v>
      </c>
      <c r="J34" s="70">
        <v>22705</v>
      </c>
      <c r="K34" s="47">
        <f t="shared" si="1"/>
        <v>51643</v>
      </c>
      <c r="L34" s="71">
        <v>26209</v>
      </c>
      <c r="M34" s="72">
        <v>25434</v>
      </c>
      <c r="N34" s="73">
        <v>525</v>
      </c>
      <c r="O34" s="74">
        <v>2.27</v>
      </c>
      <c r="P34" s="75">
        <f>K34/13.56</f>
        <v>3808.4808259587021</v>
      </c>
    </row>
    <row r="35" spans="1:16" ht="12" customHeight="1" x14ac:dyDescent="0.4">
      <c r="A35" s="45" t="s">
        <v>68</v>
      </c>
      <c r="B35" s="46">
        <v>10153</v>
      </c>
      <c r="C35" s="47">
        <f t="shared" si="0"/>
        <v>31845</v>
      </c>
      <c r="D35" s="48">
        <v>16311</v>
      </c>
      <c r="E35" s="49">
        <v>15534</v>
      </c>
      <c r="F35" s="59">
        <v>738</v>
      </c>
      <c r="G35" s="50">
        <v>3.1365113759479955</v>
      </c>
      <c r="H35" s="51">
        <v>2367.6579925650558</v>
      </c>
      <c r="I35" s="45" t="s">
        <v>69</v>
      </c>
      <c r="J35" s="70">
        <v>22866</v>
      </c>
      <c r="K35" s="47">
        <f t="shared" si="1"/>
        <v>51808</v>
      </c>
      <c r="L35" s="71">
        <v>26252</v>
      </c>
      <c r="M35" s="72">
        <v>25556</v>
      </c>
      <c r="N35" s="73">
        <v>165</v>
      </c>
      <c r="O35" s="74">
        <v>2.27</v>
      </c>
      <c r="P35" s="75">
        <f>K35/13.56</f>
        <v>3820.6489675516223</v>
      </c>
    </row>
    <row r="36" spans="1:16" ht="12" customHeight="1" x14ac:dyDescent="0.4">
      <c r="A36" s="45" t="s">
        <v>70</v>
      </c>
      <c r="B36" s="46">
        <v>10752</v>
      </c>
      <c r="C36" s="47">
        <f t="shared" si="0"/>
        <v>32556</v>
      </c>
      <c r="D36" s="48">
        <v>16651</v>
      </c>
      <c r="E36" s="49">
        <v>15905</v>
      </c>
      <c r="F36" s="59">
        <v>711</v>
      </c>
      <c r="G36" s="50">
        <v>3.0279017857142856</v>
      </c>
      <c r="H36" s="51">
        <v>2420.5204460966543</v>
      </c>
      <c r="I36" s="45" t="s">
        <v>71</v>
      </c>
      <c r="J36" s="46">
        <v>23109</v>
      </c>
      <c r="K36" s="47">
        <v>52134</v>
      </c>
      <c r="L36" s="48">
        <v>26323</v>
      </c>
      <c r="M36" s="49">
        <v>25811</v>
      </c>
      <c r="N36" s="59">
        <v>326</v>
      </c>
      <c r="O36" s="60">
        <v>2.2599999999999998</v>
      </c>
      <c r="P36" s="61">
        <v>3844.7</v>
      </c>
    </row>
    <row r="37" spans="1:16" ht="12" customHeight="1" x14ac:dyDescent="0.4">
      <c r="A37" s="45" t="s">
        <v>72</v>
      </c>
      <c r="B37" s="46">
        <v>11027</v>
      </c>
      <c r="C37" s="47">
        <f t="shared" si="0"/>
        <v>33207</v>
      </c>
      <c r="D37" s="48">
        <v>16985</v>
      </c>
      <c r="E37" s="49">
        <v>16222</v>
      </c>
      <c r="F37" s="59">
        <v>651</v>
      </c>
      <c r="G37" s="50">
        <v>3.0114264985943593</v>
      </c>
      <c r="H37" s="51">
        <v>2468.9219330855021</v>
      </c>
      <c r="I37" s="45" t="s">
        <v>73</v>
      </c>
      <c r="J37" s="73">
        <v>23536</v>
      </c>
      <c r="K37" s="76">
        <v>52603</v>
      </c>
      <c r="L37" s="77">
        <v>26604</v>
      </c>
      <c r="M37" s="78">
        <v>25999</v>
      </c>
      <c r="N37" s="79">
        <v>469</v>
      </c>
      <c r="O37" s="80">
        <v>2.2400000000000002</v>
      </c>
      <c r="P37" s="81">
        <v>3879.3</v>
      </c>
    </row>
    <row r="38" spans="1:16" ht="12" customHeight="1" x14ac:dyDescent="0.4">
      <c r="A38" s="52" t="s">
        <v>74</v>
      </c>
      <c r="B38" s="53">
        <v>12680</v>
      </c>
      <c r="C38" s="47">
        <f t="shared" si="0"/>
        <v>36080</v>
      </c>
      <c r="D38" s="54">
        <v>19082</v>
      </c>
      <c r="E38" s="55">
        <v>16998</v>
      </c>
      <c r="F38" s="56">
        <v>4263</v>
      </c>
      <c r="G38" s="62">
        <v>2.8454258675078865</v>
      </c>
      <c r="H38" s="63">
        <v>2682.5278810408922</v>
      </c>
      <c r="I38" s="82" t="s">
        <v>75</v>
      </c>
      <c r="J38" s="83">
        <v>23769</v>
      </c>
      <c r="K38" s="84">
        <v>52895</v>
      </c>
      <c r="L38" s="85">
        <v>26757</v>
      </c>
      <c r="M38" s="86">
        <v>26138</v>
      </c>
      <c r="N38" s="87">
        <v>292</v>
      </c>
      <c r="O38" s="88">
        <v>2.2253775926627117</v>
      </c>
      <c r="P38" s="89">
        <v>3900.8112094395278</v>
      </c>
    </row>
    <row r="39" spans="1:16" ht="12" customHeight="1" x14ac:dyDescent="0.4">
      <c r="A39" s="45" t="s">
        <v>76</v>
      </c>
      <c r="B39" s="46">
        <v>11269</v>
      </c>
      <c r="C39" s="47">
        <f t="shared" si="0"/>
        <v>33892</v>
      </c>
      <c r="D39" s="48">
        <v>17307</v>
      </c>
      <c r="E39" s="49">
        <v>16585</v>
      </c>
      <c r="F39" s="59">
        <v>685</v>
      </c>
      <c r="G39" s="50">
        <v>3.0075428165764486</v>
      </c>
      <c r="H39" s="51">
        <v>2519.8513011152418</v>
      </c>
      <c r="I39" s="90" t="s">
        <v>77</v>
      </c>
      <c r="J39" s="91"/>
      <c r="K39" s="91"/>
      <c r="L39" s="91"/>
      <c r="M39" s="91"/>
      <c r="N39" s="91"/>
      <c r="O39" s="91"/>
      <c r="P39" s="91"/>
    </row>
    <row r="40" spans="1:16" ht="12" customHeight="1" x14ac:dyDescent="0.4">
      <c r="A40" s="45" t="s">
        <v>78</v>
      </c>
      <c r="B40" s="46">
        <v>11609</v>
      </c>
      <c r="C40" s="47">
        <f t="shared" si="0"/>
        <v>34586</v>
      </c>
      <c r="D40" s="48">
        <v>17672</v>
      </c>
      <c r="E40" s="49">
        <v>16914</v>
      </c>
      <c r="F40" s="59">
        <v>694</v>
      </c>
      <c r="G40" s="50">
        <v>2.979240244637781</v>
      </c>
      <c r="H40" s="51">
        <v>2571.4498141263944</v>
      </c>
      <c r="I40" s="91" t="s">
        <v>79</v>
      </c>
      <c r="J40" s="92"/>
      <c r="K40" s="92"/>
      <c r="L40" s="92"/>
      <c r="M40" s="92"/>
      <c r="N40" s="92"/>
      <c r="O40" s="92"/>
      <c r="P40" s="92"/>
    </row>
    <row r="41" spans="1:16" ht="12" customHeight="1" x14ac:dyDescent="0.4">
      <c r="A41" s="45" t="s">
        <v>80</v>
      </c>
      <c r="B41" s="46">
        <v>11919</v>
      </c>
      <c r="C41" s="47">
        <f t="shared" si="0"/>
        <v>35141</v>
      </c>
      <c r="D41" s="48">
        <v>18003</v>
      </c>
      <c r="E41" s="49">
        <v>17138</v>
      </c>
      <c r="F41" s="59">
        <v>555</v>
      </c>
      <c r="G41" s="50">
        <v>2.9483178118969713</v>
      </c>
      <c r="H41" s="51">
        <v>2612.7137546468402</v>
      </c>
      <c r="I41" s="92" t="s">
        <v>81</v>
      </c>
      <c r="J41" s="92"/>
      <c r="K41" s="92"/>
      <c r="L41" s="92"/>
      <c r="M41" s="92"/>
      <c r="N41" s="92"/>
      <c r="O41" s="92"/>
      <c r="P41" s="92"/>
    </row>
    <row r="42" spans="1:16" ht="12" customHeight="1" x14ac:dyDescent="0.4">
      <c r="A42" s="45" t="s">
        <v>82</v>
      </c>
      <c r="B42" s="46">
        <v>12167</v>
      </c>
      <c r="C42" s="47">
        <f t="shared" si="0"/>
        <v>35699</v>
      </c>
      <c r="D42" s="48">
        <v>18293</v>
      </c>
      <c r="E42" s="49">
        <v>17406</v>
      </c>
      <c r="F42" s="59">
        <v>558</v>
      </c>
      <c r="G42" s="50">
        <v>2.9340839976986932</v>
      </c>
      <c r="H42" s="51">
        <v>2654.2007434944239</v>
      </c>
      <c r="I42" s="92" t="s">
        <v>83</v>
      </c>
      <c r="J42" s="91"/>
      <c r="K42" s="91"/>
      <c r="L42" s="91"/>
      <c r="M42" s="91"/>
      <c r="N42" s="91"/>
      <c r="O42" s="91"/>
      <c r="P42" s="91"/>
    </row>
    <row r="43" spans="1:16" ht="12" customHeight="1" x14ac:dyDescent="0.4">
      <c r="A43" s="45" t="s">
        <v>84</v>
      </c>
      <c r="B43" s="46">
        <v>12499</v>
      </c>
      <c r="C43" s="47">
        <f t="shared" si="0"/>
        <v>36374</v>
      </c>
      <c r="D43" s="48">
        <v>18674</v>
      </c>
      <c r="E43" s="49">
        <v>17700</v>
      </c>
      <c r="F43" s="59">
        <v>675</v>
      </c>
      <c r="G43" s="60">
        <v>2.910152812224978</v>
      </c>
      <c r="H43" s="51">
        <v>2682.4483775811209</v>
      </c>
      <c r="I43" s="91" t="s">
        <v>85</v>
      </c>
      <c r="J43" s="91"/>
      <c r="K43" s="91"/>
      <c r="L43" s="91"/>
      <c r="M43" s="91"/>
      <c r="N43" s="91"/>
      <c r="O43" s="91"/>
      <c r="P43" s="91"/>
    </row>
    <row r="44" spans="1:16" ht="12" customHeight="1" x14ac:dyDescent="0.4">
      <c r="A44" s="93" t="s">
        <v>86</v>
      </c>
      <c r="B44" s="53">
        <v>14835</v>
      </c>
      <c r="C44" s="47">
        <f t="shared" si="0"/>
        <v>39769</v>
      </c>
      <c r="D44" s="54">
        <v>21191</v>
      </c>
      <c r="E44" s="55">
        <v>18578</v>
      </c>
      <c r="F44" s="56">
        <v>3689</v>
      </c>
      <c r="G44" s="57">
        <v>2.6807549713515337</v>
      </c>
      <c r="H44" s="63">
        <v>2932.8171091445429</v>
      </c>
      <c r="I44" s="91"/>
      <c r="J44" s="91"/>
      <c r="K44" s="91"/>
      <c r="L44" s="91"/>
      <c r="M44" s="91"/>
      <c r="N44" s="91"/>
      <c r="O44" s="91"/>
      <c r="P44" s="91"/>
    </row>
    <row r="45" spans="1:16" ht="12" customHeight="1" x14ac:dyDescent="0.4">
      <c r="A45" s="45" t="s">
        <v>87</v>
      </c>
      <c r="B45" s="46">
        <v>12680</v>
      </c>
      <c r="C45" s="47">
        <f t="shared" si="0"/>
        <v>36719</v>
      </c>
      <c r="D45" s="48">
        <v>18775</v>
      </c>
      <c r="E45" s="49">
        <v>17944</v>
      </c>
      <c r="F45" s="59">
        <v>345</v>
      </c>
      <c r="G45" s="60">
        <v>2.8958201892744477</v>
      </c>
      <c r="H45" s="51">
        <v>2707.8908554572272</v>
      </c>
      <c r="I45" s="91"/>
      <c r="J45" s="3"/>
      <c r="K45" s="3"/>
      <c r="L45" s="3"/>
      <c r="M45" s="3"/>
      <c r="N45" s="3"/>
      <c r="O45" s="3"/>
      <c r="P45" s="3"/>
    </row>
    <row r="46" spans="1:16" ht="12" customHeight="1" x14ac:dyDescent="0.4">
      <c r="A46" s="45" t="s">
        <v>88</v>
      </c>
      <c r="B46" s="46">
        <v>12871</v>
      </c>
      <c r="C46" s="47">
        <f t="shared" si="0"/>
        <v>37246</v>
      </c>
      <c r="D46" s="48">
        <v>18960</v>
      </c>
      <c r="E46" s="49">
        <v>18286</v>
      </c>
      <c r="F46" s="59">
        <v>527</v>
      </c>
      <c r="G46" s="60">
        <v>2.8937922461347214</v>
      </c>
      <c r="H46" s="51">
        <v>2746.7551622418878</v>
      </c>
      <c r="J46" s="3"/>
      <c r="K46" s="3"/>
      <c r="L46" s="3"/>
      <c r="M46" s="3"/>
      <c r="N46" s="3"/>
      <c r="O46" s="3"/>
      <c r="P46" s="3"/>
    </row>
    <row r="47" spans="1:16" ht="12" customHeight="1" x14ac:dyDescent="0.4">
      <c r="A47" s="45" t="s">
        <v>89</v>
      </c>
      <c r="B47" s="46">
        <v>13174</v>
      </c>
      <c r="C47" s="47">
        <f t="shared" si="0"/>
        <v>37828</v>
      </c>
      <c r="D47" s="48">
        <v>19183</v>
      </c>
      <c r="E47" s="49">
        <v>18645</v>
      </c>
      <c r="F47" s="59">
        <v>582</v>
      </c>
      <c r="G47" s="60">
        <v>2.8714133900106269</v>
      </c>
      <c r="H47" s="51">
        <v>2789.6755162241889</v>
      </c>
      <c r="J47" s="94"/>
      <c r="K47" s="94"/>
      <c r="L47" s="3"/>
      <c r="M47" s="3"/>
      <c r="N47" s="3"/>
      <c r="O47" s="3"/>
      <c r="P47" s="3"/>
    </row>
    <row r="48" spans="1:16" ht="12" customHeight="1" x14ac:dyDescent="0.4">
      <c r="A48" s="82" t="s">
        <v>90</v>
      </c>
      <c r="B48" s="95">
        <v>13300</v>
      </c>
      <c r="C48" s="96">
        <f t="shared" si="0"/>
        <v>38062</v>
      </c>
      <c r="D48" s="97">
        <v>19235</v>
      </c>
      <c r="E48" s="98">
        <v>18827</v>
      </c>
      <c r="F48" s="99">
        <v>234</v>
      </c>
      <c r="G48" s="100">
        <v>2.8618045112781956</v>
      </c>
      <c r="H48" s="101">
        <v>2806.9321533923303</v>
      </c>
      <c r="J48" s="3"/>
      <c r="K48" s="3"/>
      <c r="L48" s="3"/>
      <c r="M48" s="3"/>
      <c r="N48" s="3"/>
      <c r="O48" s="3"/>
      <c r="P48" s="3"/>
    </row>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6.5" customHeight="1" x14ac:dyDescent="0.4"/>
    <row r="58" ht="16.5" customHeight="1" x14ac:dyDescent="0.4"/>
    <row r="59" ht="16.5" customHeight="1" x14ac:dyDescent="0.4"/>
    <row r="60" ht="16.5" customHeight="1" x14ac:dyDescent="0.4"/>
    <row r="61" ht="16.5" customHeight="1" x14ac:dyDescent="0.4"/>
    <row r="62" ht="16.5" customHeight="1" x14ac:dyDescent="0.4"/>
    <row r="63" ht="16.5" customHeight="1" x14ac:dyDescent="0.4"/>
    <row r="64" ht="16.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row r="75" ht="16.5" customHeight="1" x14ac:dyDescent="0.4"/>
    <row r="76" ht="16.5" customHeight="1" x14ac:dyDescent="0.4"/>
    <row r="77" ht="16.5" customHeight="1" x14ac:dyDescent="0.4"/>
    <row r="78" ht="16.5" customHeight="1" x14ac:dyDescent="0.4"/>
    <row r="79" ht="16.5" customHeight="1" x14ac:dyDescent="0.4"/>
    <row r="80"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row r="93" ht="16.5" customHeight="1" x14ac:dyDescent="0.4"/>
    <row r="94" ht="16.5" customHeight="1" x14ac:dyDescent="0.4"/>
    <row r="95" ht="16.5" customHeight="1" x14ac:dyDescent="0.4"/>
    <row r="96"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row r="116" ht="16.5" customHeight="1" x14ac:dyDescent="0.4"/>
    <row r="117" ht="16.5" customHeight="1" x14ac:dyDescent="0.4"/>
    <row r="118" ht="16.5" customHeight="1" x14ac:dyDescent="0.4"/>
    <row r="119" ht="16.5" customHeight="1" x14ac:dyDescent="0.4"/>
    <row r="120" ht="16.5" customHeight="1" x14ac:dyDescent="0.4"/>
    <row r="121" ht="16.5" customHeight="1" x14ac:dyDescent="0.4"/>
    <row r="122" ht="16.5" customHeight="1" x14ac:dyDescent="0.4"/>
    <row r="123" ht="16.5" customHeight="1" x14ac:dyDescent="0.4"/>
    <row r="124" ht="16.5" customHeight="1" x14ac:dyDescent="0.4"/>
    <row r="125" ht="16.5" customHeight="1" x14ac:dyDescent="0.4"/>
    <row r="126" ht="16.5" customHeight="1" x14ac:dyDescent="0.4"/>
    <row r="127" ht="16.5" customHeight="1" x14ac:dyDescent="0.4"/>
    <row r="128" ht="16.5" customHeight="1" x14ac:dyDescent="0.4"/>
    <row r="129" ht="16.5" customHeight="1" x14ac:dyDescent="0.4"/>
    <row r="130" ht="16.5" customHeight="1" x14ac:dyDescent="0.4"/>
    <row r="131" ht="16.5" customHeight="1" x14ac:dyDescent="0.4"/>
    <row r="132" ht="16.5" customHeight="1" x14ac:dyDescent="0.4"/>
    <row r="133" ht="16.5" customHeight="1" x14ac:dyDescent="0.4"/>
    <row r="134" ht="16.5" customHeight="1" x14ac:dyDescent="0.4"/>
    <row r="135" ht="16.5" customHeight="1" x14ac:dyDescent="0.4"/>
    <row r="136" ht="16.5" customHeight="1" x14ac:dyDescent="0.4"/>
    <row r="137" ht="16.5" customHeight="1" x14ac:dyDescent="0.4"/>
    <row r="138" ht="16.5" customHeight="1" x14ac:dyDescent="0.4"/>
    <row r="139" ht="16.5" customHeight="1" x14ac:dyDescent="0.4"/>
    <row r="140" ht="16.5" customHeight="1" x14ac:dyDescent="0.4"/>
    <row r="141" ht="16.5" customHeight="1" x14ac:dyDescent="0.4"/>
    <row r="142" ht="16.5" customHeight="1" x14ac:dyDescent="0.4"/>
    <row r="143" ht="16.5" customHeight="1" x14ac:dyDescent="0.4"/>
  </sheetData>
  <mergeCells count="14">
    <mergeCell ref="K6:M6"/>
    <mergeCell ref="N6:N7"/>
    <mergeCell ref="O6:O7"/>
    <mergeCell ref="P6:P7"/>
    <mergeCell ref="A2:H2"/>
    <mergeCell ref="M5:P5"/>
    <mergeCell ref="A6:A7"/>
    <mergeCell ref="B6:B7"/>
    <mergeCell ref="C6:E6"/>
    <mergeCell ref="F6:F7"/>
    <mergeCell ref="G6:G7"/>
    <mergeCell ref="H6:H7"/>
    <mergeCell ref="I6:I7"/>
    <mergeCell ref="J6:J7"/>
  </mergeCells>
  <phoneticPr fontId="3"/>
  <pageMargins left="0.59055118110236227" right="0.59055118110236227" top="0.39370078740157483" bottom="0.59055118110236227" header="0.51181102362204722" footer="0.19685039370078741"/>
  <pageSetup paperSize="11" scale="88" firstPageNumber="28" fitToWidth="0" fitToHeight="0" orientation="portrait" useFirstPageNumber="1" r:id="rId1"/>
  <headerFooter alignWithMargins="0">
    <evenFooter>&amp;C&amp;"ＭＳ 明朝,標準"&amp;9- 5 -</evenFooter>
  </headerFooter>
  <colBreaks count="1" manualBreakCount="1">
    <brk id="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9A113-9E9F-4E7B-82B6-451180E63CF2}">
  <sheetPr>
    <tabColor rgb="FF92D050"/>
  </sheetPr>
  <dimension ref="A1:O31"/>
  <sheetViews>
    <sheetView showGridLines="0" view="pageBreakPreview" zoomScaleNormal="100" zoomScaleSheetLayoutView="100" workbookViewId="0">
      <selection sqref="A1:B1"/>
    </sheetView>
  </sheetViews>
  <sheetFormatPr defaultRowHeight="13.5" x14ac:dyDescent="0.4"/>
  <cols>
    <col min="1" max="1" width="0.75" style="426" customWidth="1"/>
    <col min="2" max="2" width="7.875" style="480" customWidth="1"/>
    <col min="3" max="3" width="0.75" style="426" customWidth="1"/>
    <col min="4" max="15" width="4.125" style="426" customWidth="1"/>
    <col min="16" max="16384" width="9" style="426"/>
  </cols>
  <sheetData>
    <row r="1" spans="1:15" s="422" customFormat="1" ht="9" x14ac:dyDescent="0.4">
      <c r="A1" s="481" t="s">
        <v>0</v>
      </c>
      <c r="B1" s="481"/>
    </row>
    <row r="2" spans="1:15" ht="15" customHeight="1" x14ac:dyDescent="0.4">
      <c r="B2" s="328"/>
    </row>
    <row r="3" spans="1:15" ht="12" customHeight="1" x14ac:dyDescent="0.4">
      <c r="A3" s="482" t="s">
        <v>395</v>
      </c>
      <c r="B3" s="482"/>
      <c r="C3" s="482"/>
      <c r="D3" s="482"/>
      <c r="E3" s="482"/>
      <c r="F3" s="482"/>
      <c r="G3" s="482"/>
      <c r="H3" s="482"/>
      <c r="I3" s="482"/>
      <c r="J3" s="482"/>
      <c r="K3" s="482"/>
      <c r="L3" s="482"/>
      <c r="M3" s="482"/>
      <c r="N3" s="482"/>
      <c r="O3" s="482"/>
    </row>
    <row r="4" spans="1:15" ht="11.45" customHeight="1" thickBot="1" x14ac:dyDescent="0.45">
      <c r="A4" s="424"/>
      <c r="B4" s="425"/>
      <c r="C4" s="424"/>
      <c r="D4" s="424"/>
      <c r="E4" s="424"/>
      <c r="F4" s="429"/>
      <c r="G4" s="424"/>
      <c r="H4" s="424"/>
      <c r="I4" s="424"/>
      <c r="J4" s="424"/>
      <c r="K4" s="424"/>
      <c r="L4" s="424"/>
      <c r="M4" s="424"/>
      <c r="N4" s="432" t="s">
        <v>299</v>
      </c>
      <c r="O4" s="432"/>
    </row>
    <row r="5" spans="1:15" ht="19.5" customHeight="1" x14ac:dyDescent="0.4">
      <c r="A5" s="433"/>
      <c r="B5" s="438" t="s">
        <v>396</v>
      </c>
      <c r="C5" s="483"/>
      <c r="D5" s="484" t="s">
        <v>397</v>
      </c>
      <c r="E5" s="438"/>
      <c r="F5" s="485"/>
      <c r="G5" s="484">
        <v>29</v>
      </c>
      <c r="H5" s="438"/>
      <c r="I5" s="485"/>
      <c r="J5" s="436">
        <v>30</v>
      </c>
      <c r="K5" s="436"/>
      <c r="L5" s="436"/>
      <c r="M5" s="436" t="s">
        <v>339</v>
      </c>
      <c r="N5" s="436"/>
      <c r="O5" s="436"/>
    </row>
    <row r="6" spans="1:15" ht="19.5" customHeight="1" x14ac:dyDescent="0.4">
      <c r="A6" s="440"/>
      <c r="B6" s="441"/>
      <c r="C6" s="486"/>
      <c r="D6" s="487" t="s">
        <v>340</v>
      </c>
      <c r="E6" s="488" t="s">
        <v>341</v>
      </c>
      <c r="F6" s="445" t="s">
        <v>342</v>
      </c>
      <c r="G6" s="487" t="s">
        <v>340</v>
      </c>
      <c r="H6" s="488" t="s">
        <v>341</v>
      </c>
      <c r="I6" s="445" t="s">
        <v>342</v>
      </c>
      <c r="J6" s="487" t="s">
        <v>340</v>
      </c>
      <c r="K6" s="488" t="s">
        <v>341</v>
      </c>
      <c r="L6" s="445" t="s">
        <v>342</v>
      </c>
      <c r="M6" s="487" t="s">
        <v>340</v>
      </c>
      <c r="N6" s="444" t="s">
        <v>341</v>
      </c>
      <c r="O6" s="445" t="s">
        <v>342</v>
      </c>
    </row>
    <row r="7" spans="1:15" ht="19.5" customHeight="1" x14ac:dyDescent="0.4">
      <c r="A7" s="489"/>
      <c r="B7" s="490" t="s">
        <v>398</v>
      </c>
      <c r="C7" s="491"/>
      <c r="D7" s="492">
        <v>939</v>
      </c>
      <c r="E7" s="493">
        <v>958</v>
      </c>
      <c r="F7" s="462">
        <v>-19</v>
      </c>
      <c r="G7" s="492">
        <v>987</v>
      </c>
      <c r="H7" s="493">
        <v>844</v>
      </c>
      <c r="I7" s="462">
        <v>143</v>
      </c>
      <c r="J7" s="492">
        <v>1090</v>
      </c>
      <c r="K7" s="493">
        <v>944</v>
      </c>
      <c r="L7" s="462">
        <f>J7-K7</f>
        <v>146</v>
      </c>
      <c r="M7" s="492">
        <v>1146</v>
      </c>
      <c r="N7" s="461">
        <v>885</v>
      </c>
      <c r="O7" s="462">
        <v>261</v>
      </c>
    </row>
    <row r="8" spans="1:15" ht="19.5" customHeight="1" x14ac:dyDescent="0.4">
      <c r="A8" s="457"/>
      <c r="B8" s="458" t="s">
        <v>399</v>
      </c>
      <c r="C8" s="459"/>
      <c r="D8" s="460">
        <v>35</v>
      </c>
      <c r="E8" s="461">
        <v>25</v>
      </c>
      <c r="F8" s="462">
        <v>10</v>
      </c>
      <c r="G8" s="460">
        <v>34</v>
      </c>
      <c r="H8" s="461">
        <v>34</v>
      </c>
      <c r="I8" s="409" t="s">
        <v>162</v>
      </c>
      <c r="J8" s="460">
        <v>21</v>
      </c>
      <c r="K8" s="461">
        <v>21</v>
      </c>
      <c r="L8" s="462">
        <f t="shared" ref="L8:L25" si="0">J8-K8</f>
        <v>0</v>
      </c>
      <c r="M8" s="460">
        <v>46</v>
      </c>
      <c r="N8" s="461">
        <v>16</v>
      </c>
      <c r="O8" s="462">
        <v>30</v>
      </c>
    </row>
    <row r="9" spans="1:15" ht="19.5" customHeight="1" x14ac:dyDescent="0.4">
      <c r="A9" s="457"/>
      <c r="B9" s="458" t="s">
        <v>400</v>
      </c>
      <c r="C9" s="459"/>
      <c r="D9" s="460">
        <v>92</v>
      </c>
      <c r="E9" s="461">
        <v>84</v>
      </c>
      <c r="F9" s="462">
        <v>8</v>
      </c>
      <c r="G9" s="460">
        <v>78</v>
      </c>
      <c r="H9" s="461">
        <v>74</v>
      </c>
      <c r="I9" s="462">
        <v>4</v>
      </c>
      <c r="J9" s="460">
        <v>105</v>
      </c>
      <c r="K9" s="461">
        <v>77</v>
      </c>
      <c r="L9" s="462">
        <f t="shared" si="0"/>
        <v>28</v>
      </c>
      <c r="M9" s="460">
        <v>104</v>
      </c>
      <c r="N9" s="461">
        <v>65</v>
      </c>
      <c r="O9" s="462">
        <v>39</v>
      </c>
    </row>
    <row r="10" spans="1:15" ht="19.5" customHeight="1" x14ac:dyDescent="0.4">
      <c r="A10" s="457"/>
      <c r="B10" s="458" t="s">
        <v>401</v>
      </c>
      <c r="C10" s="459"/>
      <c r="D10" s="460">
        <v>19</v>
      </c>
      <c r="E10" s="461">
        <v>11</v>
      </c>
      <c r="F10" s="462">
        <v>8</v>
      </c>
      <c r="G10" s="460">
        <v>26</v>
      </c>
      <c r="H10" s="461">
        <v>2</v>
      </c>
      <c r="I10" s="462">
        <v>24</v>
      </c>
      <c r="J10" s="460">
        <v>28</v>
      </c>
      <c r="K10" s="461">
        <v>8</v>
      </c>
      <c r="L10" s="462">
        <f t="shared" si="0"/>
        <v>20</v>
      </c>
      <c r="M10" s="460">
        <v>16</v>
      </c>
      <c r="N10" s="461">
        <v>11</v>
      </c>
      <c r="O10" s="462">
        <v>5</v>
      </c>
    </row>
    <row r="11" spans="1:15" ht="19.5" customHeight="1" x14ac:dyDescent="0.4">
      <c r="A11" s="457"/>
      <c r="B11" s="458" t="s">
        <v>402</v>
      </c>
      <c r="C11" s="459"/>
      <c r="D11" s="460">
        <v>9</v>
      </c>
      <c r="E11" s="461">
        <v>5</v>
      </c>
      <c r="F11" s="462">
        <v>4</v>
      </c>
      <c r="G11" s="460">
        <v>11</v>
      </c>
      <c r="H11" s="461">
        <v>8</v>
      </c>
      <c r="I11" s="462">
        <v>3</v>
      </c>
      <c r="J11" s="460">
        <v>11</v>
      </c>
      <c r="K11" s="461">
        <v>4</v>
      </c>
      <c r="L11" s="462">
        <f t="shared" si="0"/>
        <v>7</v>
      </c>
      <c r="M11" s="460">
        <v>16</v>
      </c>
      <c r="N11" s="461">
        <v>1</v>
      </c>
      <c r="O11" s="462">
        <v>15</v>
      </c>
    </row>
    <row r="12" spans="1:15" ht="19.5" customHeight="1" x14ac:dyDescent="0.4">
      <c r="A12" s="457"/>
      <c r="B12" s="458" t="s">
        <v>403</v>
      </c>
      <c r="C12" s="459"/>
      <c r="D12" s="460">
        <v>48</v>
      </c>
      <c r="E12" s="461">
        <v>24</v>
      </c>
      <c r="F12" s="462">
        <v>24</v>
      </c>
      <c r="G12" s="460">
        <v>32</v>
      </c>
      <c r="H12" s="461">
        <v>25</v>
      </c>
      <c r="I12" s="462">
        <v>7</v>
      </c>
      <c r="J12" s="460">
        <v>60</v>
      </c>
      <c r="K12" s="461">
        <v>26</v>
      </c>
      <c r="L12" s="462">
        <f t="shared" si="0"/>
        <v>34</v>
      </c>
      <c r="M12" s="460">
        <v>43</v>
      </c>
      <c r="N12" s="461">
        <v>32</v>
      </c>
      <c r="O12" s="462">
        <v>11</v>
      </c>
    </row>
    <row r="13" spans="1:15" ht="19.5" customHeight="1" x14ac:dyDescent="0.4">
      <c r="A13" s="457"/>
      <c r="B13" s="458" t="s">
        <v>404</v>
      </c>
      <c r="C13" s="459"/>
      <c r="D13" s="460">
        <v>13</v>
      </c>
      <c r="E13" s="461">
        <v>5</v>
      </c>
      <c r="F13" s="462">
        <v>8</v>
      </c>
      <c r="G13" s="460">
        <v>10</v>
      </c>
      <c r="H13" s="461">
        <v>11</v>
      </c>
      <c r="I13" s="462">
        <v>-1</v>
      </c>
      <c r="J13" s="460">
        <v>7</v>
      </c>
      <c r="K13" s="461">
        <v>13</v>
      </c>
      <c r="L13" s="462">
        <f t="shared" si="0"/>
        <v>-6</v>
      </c>
      <c r="M13" s="460">
        <v>12</v>
      </c>
      <c r="N13" s="461">
        <v>8</v>
      </c>
      <c r="O13" s="462">
        <v>4</v>
      </c>
    </row>
    <row r="14" spans="1:15" ht="19.5" customHeight="1" x14ac:dyDescent="0.4">
      <c r="A14" s="457"/>
      <c r="B14" s="458" t="s">
        <v>405</v>
      </c>
      <c r="C14" s="459"/>
      <c r="D14" s="460">
        <v>30</v>
      </c>
      <c r="E14" s="461">
        <v>16</v>
      </c>
      <c r="F14" s="409">
        <v>14</v>
      </c>
      <c r="G14" s="460">
        <v>17</v>
      </c>
      <c r="H14" s="461">
        <v>21</v>
      </c>
      <c r="I14" s="409">
        <v>-4</v>
      </c>
      <c r="J14" s="460">
        <v>24</v>
      </c>
      <c r="K14" s="461">
        <v>38</v>
      </c>
      <c r="L14" s="462">
        <f t="shared" si="0"/>
        <v>-14</v>
      </c>
      <c r="M14" s="460">
        <v>19</v>
      </c>
      <c r="N14" s="461">
        <v>25</v>
      </c>
      <c r="O14" s="462">
        <v>-6</v>
      </c>
    </row>
    <row r="15" spans="1:15" ht="19.5" customHeight="1" x14ac:dyDescent="0.4">
      <c r="A15" s="457"/>
      <c r="B15" s="458" t="s">
        <v>406</v>
      </c>
      <c r="C15" s="459"/>
      <c r="D15" s="460">
        <v>364</v>
      </c>
      <c r="E15" s="461">
        <v>506</v>
      </c>
      <c r="F15" s="462">
        <v>-142</v>
      </c>
      <c r="G15" s="460">
        <v>319</v>
      </c>
      <c r="H15" s="461">
        <v>458</v>
      </c>
      <c r="I15" s="462">
        <v>-139</v>
      </c>
      <c r="J15" s="460">
        <v>315</v>
      </c>
      <c r="K15" s="461">
        <v>455</v>
      </c>
      <c r="L15" s="462">
        <f>J15-K15</f>
        <v>-140</v>
      </c>
      <c r="M15" s="460">
        <v>353</v>
      </c>
      <c r="N15" s="461">
        <v>478</v>
      </c>
      <c r="O15" s="462">
        <v>-125</v>
      </c>
    </row>
    <row r="16" spans="1:15" ht="19.5" customHeight="1" x14ac:dyDescent="0.4">
      <c r="A16" s="457"/>
      <c r="B16" s="458" t="s">
        <v>407</v>
      </c>
      <c r="C16" s="459"/>
      <c r="D16" s="460">
        <v>66</v>
      </c>
      <c r="E16" s="461">
        <v>74</v>
      </c>
      <c r="F16" s="409">
        <v>-8</v>
      </c>
      <c r="G16" s="460">
        <v>75</v>
      </c>
      <c r="H16" s="461">
        <v>49</v>
      </c>
      <c r="I16" s="409">
        <v>26</v>
      </c>
      <c r="J16" s="460">
        <v>70</v>
      </c>
      <c r="K16" s="461">
        <v>71</v>
      </c>
      <c r="L16" s="462">
        <f t="shared" si="0"/>
        <v>-1</v>
      </c>
      <c r="M16" s="460">
        <v>72</v>
      </c>
      <c r="N16" s="461">
        <v>91</v>
      </c>
      <c r="O16" s="462">
        <v>-19</v>
      </c>
    </row>
    <row r="17" spans="1:15" ht="19.5" customHeight="1" x14ac:dyDescent="0.4">
      <c r="A17" s="457"/>
      <c r="B17" s="458" t="s">
        <v>408</v>
      </c>
      <c r="C17" s="459"/>
      <c r="D17" s="460">
        <v>5</v>
      </c>
      <c r="E17" s="461">
        <v>26</v>
      </c>
      <c r="F17" s="409">
        <v>-21</v>
      </c>
      <c r="G17" s="460">
        <v>15</v>
      </c>
      <c r="H17" s="461">
        <v>11</v>
      </c>
      <c r="I17" s="409">
        <v>4</v>
      </c>
      <c r="J17" s="460">
        <v>15</v>
      </c>
      <c r="K17" s="461">
        <v>12</v>
      </c>
      <c r="L17" s="462">
        <f t="shared" si="0"/>
        <v>3</v>
      </c>
      <c r="M17" s="460">
        <v>17</v>
      </c>
      <c r="N17" s="461">
        <v>9</v>
      </c>
      <c r="O17" s="462">
        <v>8</v>
      </c>
    </row>
    <row r="18" spans="1:15" ht="19.5" customHeight="1" x14ac:dyDescent="0.4">
      <c r="A18" s="457"/>
      <c r="B18" s="458" t="s">
        <v>409</v>
      </c>
      <c r="C18" s="459"/>
      <c r="D18" s="460">
        <v>26</v>
      </c>
      <c r="E18" s="461">
        <v>31</v>
      </c>
      <c r="F18" s="462">
        <v>-5</v>
      </c>
      <c r="G18" s="460">
        <v>29</v>
      </c>
      <c r="H18" s="461">
        <v>28</v>
      </c>
      <c r="I18" s="462">
        <v>1</v>
      </c>
      <c r="J18" s="460">
        <v>35</v>
      </c>
      <c r="K18" s="461">
        <v>32</v>
      </c>
      <c r="L18" s="462">
        <f t="shared" si="0"/>
        <v>3</v>
      </c>
      <c r="M18" s="460">
        <v>48</v>
      </c>
      <c r="N18" s="461">
        <v>29</v>
      </c>
      <c r="O18" s="462">
        <v>19</v>
      </c>
    </row>
    <row r="19" spans="1:15" ht="19.5" customHeight="1" x14ac:dyDescent="0.4">
      <c r="A19" s="457"/>
      <c r="B19" s="458" t="s">
        <v>410</v>
      </c>
      <c r="C19" s="459"/>
      <c r="D19" s="460">
        <v>33</v>
      </c>
      <c r="E19" s="461">
        <v>30</v>
      </c>
      <c r="F19" s="462">
        <v>3</v>
      </c>
      <c r="G19" s="460">
        <v>17</v>
      </c>
      <c r="H19" s="461">
        <v>19</v>
      </c>
      <c r="I19" s="462">
        <v>-2</v>
      </c>
      <c r="J19" s="460">
        <v>18</v>
      </c>
      <c r="K19" s="461">
        <v>13</v>
      </c>
      <c r="L19" s="462">
        <f t="shared" si="0"/>
        <v>5</v>
      </c>
      <c r="M19" s="460">
        <v>30</v>
      </c>
      <c r="N19" s="461">
        <v>20</v>
      </c>
      <c r="O19" s="462">
        <v>10</v>
      </c>
    </row>
    <row r="20" spans="1:15" ht="19.5" customHeight="1" x14ac:dyDescent="0.4">
      <c r="A20" s="457"/>
      <c r="B20" s="458" t="s">
        <v>411</v>
      </c>
      <c r="C20" s="459"/>
      <c r="D20" s="460">
        <v>24</v>
      </c>
      <c r="E20" s="411">
        <v>1</v>
      </c>
      <c r="F20" s="462">
        <v>23</v>
      </c>
      <c r="G20" s="460">
        <v>11</v>
      </c>
      <c r="H20" s="461">
        <v>12</v>
      </c>
      <c r="I20" s="462">
        <v>-1</v>
      </c>
      <c r="J20" s="460">
        <v>14</v>
      </c>
      <c r="K20" s="461">
        <v>5</v>
      </c>
      <c r="L20" s="462">
        <f t="shared" si="0"/>
        <v>9</v>
      </c>
      <c r="M20" s="460">
        <v>14</v>
      </c>
      <c r="N20" s="461">
        <v>6</v>
      </c>
      <c r="O20" s="462">
        <v>8</v>
      </c>
    </row>
    <row r="21" spans="1:15" ht="19.5" customHeight="1" x14ac:dyDescent="0.4">
      <c r="A21" s="457"/>
      <c r="B21" s="458" t="s">
        <v>412</v>
      </c>
      <c r="C21" s="459"/>
      <c r="D21" s="460">
        <v>2</v>
      </c>
      <c r="E21" s="461">
        <v>1</v>
      </c>
      <c r="F21" s="462">
        <v>1</v>
      </c>
      <c r="G21" s="460">
        <v>5</v>
      </c>
      <c r="H21" s="461">
        <v>3</v>
      </c>
      <c r="I21" s="462">
        <v>2</v>
      </c>
      <c r="J21" s="460">
        <v>13</v>
      </c>
      <c r="K21" s="461">
        <v>2</v>
      </c>
      <c r="L21" s="462">
        <f t="shared" si="0"/>
        <v>11</v>
      </c>
      <c r="M21" s="460">
        <v>7</v>
      </c>
      <c r="N21" s="461">
        <v>3</v>
      </c>
      <c r="O21" s="462">
        <v>4</v>
      </c>
    </row>
    <row r="22" spans="1:15" ht="19.5" customHeight="1" x14ac:dyDescent="0.4">
      <c r="A22" s="457"/>
      <c r="B22" s="458" t="s">
        <v>413</v>
      </c>
      <c r="C22" s="459"/>
      <c r="D22" s="460">
        <v>5</v>
      </c>
      <c r="E22" s="461">
        <v>6</v>
      </c>
      <c r="F22" s="462">
        <v>-1</v>
      </c>
      <c r="G22" s="460">
        <v>13</v>
      </c>
      <c r="H22" s="461">
        <v>1</v>
      </c>
      <c r="I22" s="462">
        <v>12</v>
      </c>
      <c r="J22" s="460">
        <v>6</v>
      </c>
      <c r="K22" s="461">
        <v>8</v>
      </c>
      <c r="L22" s="462">
        <f t="shared" si="0"/>
        <v>-2</v>
      </c>
      <c r="M22" s="460">
        <v>6</v>
      </c>
      <c r="N22" s="461">
        <v>1</v>
      </c>
      <c r="O22" s="462">
        <v>5</v>
      </c>
    </row>
    <row r="23" spans="1:15" ht="19.5" customHeight="1" x14ac:dyDescent="0.4">
      <c r="A23" s="457"/>
      <c r="B23" s="458" t="s">
        <v>414</v>
      </c>
      <c r="C23" s="459"/>
      <c r="D23" s="460">
        <v>2</v>
      </c>
      <c r="E23" s="461">
        <v>2</v>
      </c>
      <c r="F23" s="409" t="s">
        <v>162</v>
      </c>
      <c r="G23" s="460">
        <v>6</v>
      </c>
      <c r="H23" s="461">
        <v>3</v>
      </c>
      <c r="I23" s="409">
        <v>3</v>
      </c>
      <c r="J23" s="460">
        <v>9</v>
      </c>
      <c r="K23" s="461">
        <v>3</v>
      </c>
      <c r="L23" s="462">
        <f t="shared" si="0"/>
        <v>6</v>
      </c>
      <c r="M23" s="460">
        <v>3</v>
      </c>
      <c r="N23" s="461">
        <v>1</v>
      </c>
      <c r="O23" s="462">
        <v>2</v>
      </c>
    </row>
    <row r="24" spans="1:15" ht="19.5" customHeight="1" x14ac:dyDescent="0.4">
      <c r="A24" s="457"/>
      <c r="B24" s="458" t="s">
        <v>415</v>
      </c>
      <c r="C24" s="459"/>
      <c r="D24" s="460">
        <v>20</v>
      </c>
      <c r="E24" s="461">
        <v>1</v>
      </c>
      <c r="F24" s="462">
        <v>19</v>
      </c>
      <c r="G24" s="460">
        <v>17</v>
      </c>
      <c r="H24" s="461">
        <v>3</v>
      </c>
      <c r="I24" s="462">
        <v>14</v>
      </c>
      <c r="J24" s="460">
        <v>13</v>
      </c>
      <c r="K24" s="461">
        <v>3</v>
      </c>
      <c r="L24" s="462">
        <f t="shared" si="0"/>
        <v>10</v>
      </c>
      <c r="M24" s="460">
        <v>18</v>
      </c>
      <c r="N24" s="461">
        <v>5</v>
      </c>
      <c r="O24" s="462">
        <v>13</v>
      </c>
    </row>
    <row r="25" spans="1:15" s="495" customFormat="1" ht="19.5" customHeight="1" x14ac:dyDescent="0.4">
      <c r="A25" s="457"/>
      <c r="B25" s="458" t="s">
        <v>416</v>
      </c>
      <c r="C25" s="459"/>
      <c r="D25" s="460">
        <v>5</v>
      </c>
      <c r="E25" s="411">
        <v>2</v>
      </c>
      <c r="F25" s="462">
        <v>3</v>
      </c>
      <c r="G25" s="460">
        <v>4</v>
      </c>
      <c r="H25" s="461">
        <v>3</v>
      </c>
      <c r="I25" s="462">
        <v>1</v>
      </c>
      <c r="J25" s="460">
        <v>5</v>
      </c>
      <c r="K25" s="411">
        <v>1</v>
      </c>
      <c r="L25" s="462">
        <f t="shared" si="0"/>
        <v>4</v>
      </c>
      <c r="M25" s="494" t="s">
        <v>162</v>
      </c>
      <c r="N25" s="494" t="s">
        <v>162</v>
      </c>
      <c r="O25" s="409" t="s">
        <v>162</v>
      </c>
    </row>
    <row r="26" spans="1:15" ht="19.5" customHeight="1" x14ac:dyDescent="0.4">
      <c r="A26" s="469"/>
      <c r="B26" s="470" t="s">
        <v>417</v>
      </c>
      <c r="C26" s="471"/>
      <c r="D26" s="472">
        <v>1744</v>
      </c>
      <c r="E26" s="473">
        <v>1832</v>
      </c>
      <c r="F26" s="474">
        <v>-88</v>
      </c>
      <c r="G26" s="472">
        <v>1737</v>
      </c>
      <c r="H26" s="473">
        <v>1808</v>
      </c>
      <c r="I26" s="474">
        <v>-71</v>
      </c>
      <c r="J26" s="472">
        <f>SUM(J7:J25)</f>
        <v>1859</v>
      </c>
      <c r="K26" s="473">
        <f>SUM(K7:K25)</f>
        <v>1736</v>
      </c>
      <c r="L26" s="474">
        <f>SUM(L7:L25)</f>
        <v>123</v>
      </c>
      <c r="M26" s="472">
        <f>SUM(M7:M25)</f>
        <v>1970</v>
      </c>
      <c r="N26" s="473">
        <f>SUM(N7:N25)</f>
        <v>1686</v>
      </c>
      <c r="O26" s="474">
        <v>284</v>
      </c>
    </row>
    <row r="27" spans="1:15" ht="12" customHeight="1" x14ac:dyDescent="0.4">
      <c r="A27" s="475" t="s">
        <v>289</v>
      </c>
      <c r="B27" s="475"/>
      <c r="C27" s="475"/>
      <c r="D27" s="475"/>
      <c r="E27" s="496"/>
      <c r="F27" s="496"/>
      <c r="G27" s="496"/>
      <c r="H27" s="496"/>
      <c r="I27" s="496"/>
      <c r="J27" s="424"/>
      <c r="K27" s="424"/>
      <c r="L27" s="424"/>
      <c r="M27" s="424"/>
      <c r="N27" s="424"/>
      <c r="O27" s="424"/>
    </row>
    <row r="28" spans="1:15" s="498" customFormat="1" ht="9.75" customHeight="1" x14ac:dyDescent="0.4">
      <c r="A28" s="497" t="s">
        <v>418</v>
      </c>
      <c r="B28" s="497"/>
      <c r="C28" s="497"/>
      <c r="D28" s="497"/>
      <c r="E28" s="497"/>
      <c r="F28" s="497"/>
      <c r="G28" s="497"/>
      <c r="H28" s="497"/>
      <c r="I28" s="497"/>
      <c r="J28" s="497"/>
      <c r="K28" s="497"/>
      <c r="L28" s="497"/>
      <c r="M28" s="497"/>
      <c r="N28" s="497"/>
      <c r="O28" s="497"/>
    </row>
    <row r="29" spans="1:15" s="498" customFormat="1" ht="9.75" customHeight="1" x14ac:dyDescent="0.4">
      <c r="A29" s="497" t="s">
        <v>419</v>
      </c>
      <c r="B29" s="497"/>
      <c r="C29" s="497"/>
      <c r="D29" s="497"/>
      <c r="E29" s="497"/>
      <c r="F29" s="497"/>
      <c r="G29" s="497"/>
      <c r="H29" s="497"/>
      <c r="I29" s="497"/>
      <c r="J29" s="497"/>
      <c r="K29" s="497"/>
      <c r="L29" s="497"/>
      <c r="M29" s="497"/>
      <c r="N29" s="497"/>
      <c r="O29" s="497"/>
    </row>
    <row r="30" spans="1:15" ht="16.5" customHeight="1" x14ac:dyDescent="0.4"/>
    <row r="31" spans="1:15" ht="22.5" customHeight="1" x14ac:dyDescent="0.4"/>
  </sheetData>
  <mergeCells count="11">
    <mergeCell ref="A27:D27"/>
    <mergeCell ref="A28:O28"/>
    <mergeCell ref="A29:O29"/>
    <mergeCell ref="A1:B1"/>
    <mergeCell ref="A3:O3"/>
    <mergeCell ref="N4:O4"/>
    <mergeCell ref="B5:B6"/>
    <mergeCell ref="D5:F5"/>
    <mergeCell ref="G5:I5"/>
    <mergeCell ref="J5:L5"/>
    <mergeCell ref="M5:O5"/>
  </mergeCells>
  <phoneticPr fontId="3"/>
  <pageMargins left="0.59055118110236227" right="0.59055118110236227" top="0.39370078740157483" bottom="0.59055118110236227" header="0.51181102362204722" footer="0.19685039370078741"/>
  <pageSetup paperSize="11" scale="88" firstPageNumber="28" orientation="portrait" useFirstPageNumber="1" r:id="rId1"/>
  <headerFooter alignWithMargins="0">
    <evenFooter>&amp;C&amp;"ＭＳ 明朝,標準"&amp;9- 5 -</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31DD8-28E5-4A60-A85C-42538EC8F9DE}">
  <sheetPr>
    <tabColor rgb="FF92D050"/>
  </sheetPr>
  <dimension ref="A1:R23"/>
  <sheetViews>
    <sheetView showGridLines="0" view="pageBreakPreview" zoomScaleNormal="100" zoomScaleSheetLayoutView="100" workbookViewId="0"/>
  </sheetViews>
  <sheetFormatPr defaultRowHeight="11.25" x14ac:dyDescent="0.4"/>
  <cols>
    <col min="1" max="1" width="3.125" style="500" customWidth="1"/>
    <col min="2" max="18" width="3.375" style="500" customWidth="1"/>
    <col min="19" max="16384" width="9" style="500"/>
  </cols>
  <sheetData>
    <row r="1" spans="1:18" s="422" customFormat="1" ht="9" x14ac:dyDescent="0.4">
      <c r="B1" s="421"/>
      <c r="R1" s="423" t="s">
        <v>0</v>
      </c>
    </row>
    <row r="2" spans="1:18" s="424" customFormat="1" ht="15" customHeight="1" x14ac:dyDescent="0.4">
      <c r="B2" s="425"/>
    </row>
    <row r="3" spans="1:18" ht="17.25" customHeight="1" x14ac:dyDescent="0.4">
      <c r="A3" s="499" t="s">
        <v>420</v>
      </c>
      <c r="B3" s="499"/>
      <c r="C3" s="499"/>
      <c r="D3" s="499"/>
      <c r="E3" s="499"/>
      <c r="F3" s="499"/>
      <c r="G3" s="499"/>
      <c r="H3" s="499"/>
      <c r="I3" s="499"/>
      <c r="J3" s="499"/>
      <c r="K3" s="499"/>
      <c r="L3" s="499"/>
      <c r="M3" s="499"/>
      <c r="N3" s="499"/>
      <c r="O3" s="499"/>
      <c r="P3" s="499"/>
      <c r="Q3" s="499"/>
      <c r="R3" s="499"/>
    </row>
    <row r="4" spans="1:18" ht="11.45" customHeight="1" x14ac:dyDescent="0.15">
      <c r="A4" s="501"/>
      <c r="B4" s="501"/>
      <c r="C4" s="501"/>
      <c r="D4" s="501"/>
      <c r="E4" s="501"/>
      <c r="F4" s="501"/>
      <c r="G4" s="501"/>
      <c r="H4" s="501"/>
      <c r="Q4" s="502" t="s">
        <v>421</v>
      </c>
      <c r="R4" s="502"/>
    </row>
    <row r="5" spans="1:18" ht="15.75" customHeight="1" x14ac:dyDescent="0.4">
      <c r="A5" s="503" t="s">
        <v>5</v>
      </c>
      <c r="B5" s="504"/>
      <c r="C5" s="505"/>
      <c r="D5" s="506" t="s">
        <v>95</v>
      </c>
      <c r="E5" s="507"/>
      <c r="F5" s="508"/>
      <c r="G5" s="506">
        <v>28</v>
      </c>
      <c r="H5" s="507"/>
      <c r="I5" s="508"/>
      <c r="J5" s="506">
        <v>29</v>
      </c>
      <c r="K5" s="507"/>
      <c r="L5" s="508"/>
      <c r="M5" s="506">
        <v>30</v>
      </c>
      <c r="N5" s="507"/>
      <c r="O5" s="508"/>
      <c r="P5" s="506" t="s">
        <v>422</v>
      </c>
      <c r="Q5" s="507"/>
      <c r="R5" s="508"/>
    </row>
    <row r="6" spans="1:18" ht="15.75" customHeight="1" x14ac:dyDescent="0.4">
      <c r="A6" s="509" t="s">
        <v>423</v>
      </c>
      <c r="B6" s="510"/>
      <c r="C6" s="510"/>
      <c r="D6" s="509">
        <v>352</v>
      </c>
      <c r="E6" s="510"/>
      <c r="F6" s="510"/>
      <c r="G6" s="509">
        <v>356</v>
      </c>
      <c r="H6" s="510"/>
      <c r="I6" s="510"/>
      <c r="J6" s="509">
        <v>374</v>
      </c>
      <c r="K6" s="510"/>
      <c r="L6" s="510"/>
      <c r="M6" s="509">
        <v>353</v>
      </c>
      <c r="N6" s="510"/>
      <c r="O6" s="511"/>
      <c r="P6" s="509">
        <v>361</v>
      </c>
      <c r="Q6" s="510"/>
      <c r="R6" s="511"/>
    </row>
    <row r="7" spans="1:18" ht="15.75" customHeight="1" x14ac:dyDescent="0.4">
      <c r="A7" s="512" t="s">
        <v>424</v>
      </c>
      <c r="B7" s="513"/>
      <c r="C7" s="514"/>
      <c r="D7" s="512">
        <v>95</v>
      </c>
      <c r="E7" s="513"/>
      <c r="F7" s="514"/>
      <c r="G7" s="512">
        <v>77</v>
      </c>
      <c r="H7" s="513"/>
      <c r="I7" s="514"/>
      <c r="J7" s="512">
        <v>88</v>
      </c>
      <c r="K7" s="513"/>
      <c r="L7" s="514"/>
      <c r="M7" s="512">
        <v>88</v>
      </c>
      <c r="N7" s="513"/>
      <c r="O7" s="513"/>
      <c r="P7" s="512">
        <v>83</v>
      </c>
      <c r="Q7" s="513"/>
      <c r="R7" s="514"/>
    </row>
    <row r="8" spans="1:18" s="388" customFormat="1" ht="12" customHeight="1" x14ac:dyDescent="0.4">
      <c r="A8" s="515" t="s">
        <v>425</v>
      </c>
      <c r="B8" s="515"/>
      <c r="C8" s="515"/>
      <c r="D8" s="515"/>
      <c r="E8" s="515"/>
      <c r="F8" s="515"/>
      <c r="G8" s="515"/>
      <c r="H8" s="515"/>
      <c r="I8" s="515"/>
      <c r="J8" s="515"/>
    </row>
    <row r="9" spans="1:18" s="517" customFormat="1" ht="9.75" customHeight="1" x14ac:dyDescent="0.4">
      <c r="A9" s="516" t="s">
        <v>426</v>
      </c>
      <c r="B9" s="516"/>
      <c r="C9" s="516"/>
      <c r="D9" s="516"/>
      <c r="E9" s="516"/>
      <c r="F9" s="516"/>
      <c r="G9" s="516"/>
      <c r="H9" s="516"/>
      <c r="I9" s="516"/>
      <c r="J9" s="516"/>
    </row>
    <row r="10" spans="1:18" s="517" customFormat="1" ht="32.25" customHeight="1" x14ac:dyDescent="0.4"/>
    <row r="11" spans="1:18" s="388" customFormat="1" ht="18" customHeight="1" x14ac:dyDescent="0.4">
      <c r="A11" s="518" t="s">
        <v>427</v>
      </c>
      <c r="B11" s="518"/>
      <c r="C11" s="518"/>
      <c r="D11" s="518"/>
      <c r="E11" s="518"/>
      <c r="F11" s="518"/>
      <c r="G11" s="518"/>
      <c r="H11" s="518"/>
      <c r="I11" s="518"/>
      <c r="J11" s="518"/>
      <c r="K11" s="518"/>
      <c r="L11" s="518"/>
      <c r="M11" s="518"/>
      <c r="N11" s="518"/>
      <c r="O11" s="518"/>
      <c r="P11" s="518"/>
      <c r="Q11" s="518"/>
      <c r="R11" s="518"/>
    </row>
    <row r="12" spans="1:18" s="388" customFormat="1" ht="10.5" customHeight="1" x14ac:dyDescent="0.4">
      <c r="K12" s="519"/>
      <c r="L12" s="519"/>
      <c r="R12" s="520" t="s">
        <v>428</v>
      </c>
    </row>
    <row r="13" spans="1:18" s="388" customFormat="1" ht="16.5" customHeight="1" x14ac:dyDescent="0.4">
      <c r="A13" s="521" t="s">
        <v>11</v>
      </c>
      <c r="B13" s="521"/>
      <c r="C13" s="521"/>
      <c r="D13" s="522" t="s">
        <v>429</v>
      </c>
      <c r="E13" s="522"/>
      <c r="F13" s="522"/>
      <c r="G13" s="522" t="s">
        <v>430</v>
      </c>
      <c r="H13" s="522"/>
      <c r="I13" s="522"/>
      <c r="J13" s="522" t="s">
        <v>431</v>
      </c>
      <c r="K13" s="522"/>
      <c r="L13" s="522"/>
      <c r="M13" s="522" t="s">
        <v>432</v>
      </c>
      <c r="N13" s="522"/>
      <c r="O13" s="522"/>
      <c r="P13" s="523" t="s">
        <v>433</v>
      </c>
      <c r="Q13" s="523"/>
      <c r="R13" s="523"/>
    </row>
    <row r="14" spans="1:18" s="388" customFormat="1" ht="30" customHeight="1" x14ac:dyDescent="0.4">
      <c r="A14" s="524">
        <v>595</v>
      </c>
      <c r="B14" s="524"/>
      <c r="C14" s="524"/>
      <c r="D14" s="525">
        <v>88</v>
      </c>
      <c r="E14" s="525"/>
      <c r="F14" s="525"/>
      <c r="G14" s="526">
        <v>177</v>
      </c>
      <c r="H14" s="526"/>
      <c r="I14" s="526"/>
      <c r="J14" s="526">
        <v>76</v>
      </c>
      <c r="K14" s="526"/>
      <c r="L14" s="526"/>
      <c r="M14" s="522">
        <v>20</v>
      </c>
      <c r="N14" s="522"/>
      <c r="O14" s="522"/>
      <c r="P14" s="522">
        <v>234</v>
      </c>
      <c r="Q14" s="522"/>
      <c r="R14" s="522"/>
    </row>
    <row r="15" spans="1:18" s="388" customFormat="1" ht="12" customHeight="1" x14ac:dyDescent="0.4">
      <c r="A15" s="527" t="s">
        <v>434</v>
      </c>
      <c r="B15" s="527"/>
      <c r="C15" s="385"/>
      <c r="D15" s="385"/>
    </row>
    <row r="16" spans="1:18" ht="32.25" customHeight="1" x14ac:dyDescent="0.4"/>
    <row r="17" spans="1:18" ht="18" customHeight="1" x14ac:dyDescent="0.4">
      <c r="A17" s="528" t="s">
        <v>435</v>
      </c>
      <c r="B17" s="528"/>
      <c r="C17" s="528"/>
      <c r="D17" s="528"/>
      <c r="E17" s="528"/>
      <c r="F17" s="528"/>
      <c r="G17" s="528"/>
      <c r="H17" s="528"/>
      <c r="I17" s="528"/>
      <c r="J17" s="528"/>
      <c r="K17" s="528"/>
      <c r="L17" s="528"/>
      <c r="M17" s="528"/>
      <c r="N17" s="528"/>
      <c r="O17" s="528"/>
      <c r="P17" s="528"/>
      <c r="Q17" s="528"/>
      <c r="R17" s="528"/>
    </row>
    <row r="18" spans="1:18" ht="12" thickBot="1" x14ac:dyDescent="0.45">
      <c r="A18" s="529"/>
      <c r="B18" s="529"/>
      <c r="C18" s="529"/>
      <c r="D18" s="529"/>
      <c r="E18" s="529"/>
      <c r="F18" s="529"/>
      <c r="G18" s="529"/>
      <c r="H18" s="529"/>
      <c r="I18" s="529"/>
      <c r="J18" s="529"/>
      <c r="K18" s="529"/>
      <c r="L18" s="529"/>
      <c r="M18" s="529"/>
      <c r="N18" s="529"/>
      <c r="O18" s="529"/>
      <c r="P18" s="529"/>
      <c r="Q18" s="529"/>
      <c r="R18" s="529"/>
    </row>
    <row r="19" spans="1:18" ht="15.75" customHeight="1" x14ac:dyDescent="0.4">
      <c r="A19" s="530" t="s">
        <v>436</v>
      </c>
      <c r="B19" s="531"/>
      <c r="C19" s="532" t="s">
        <v>437</v>
      </c>
      <c r="D19" s="532"/>
      <c r="E19" s="530">
        <v>23</v>
      </c>
      <c r="F19" s="531"/>
      <c r="G19" s="530">
        <v>24</v>
      </c>
      <c r="H19" s="531"/>
      <c r="I19" s="530">
        <v>25</v>
      </c>
      <c r="J19" s="531"/>
      <c r="K19" s="530">
        <v>26</v>
      </c>
      <c r="L19" s="531"/>
      <c r="M19" s="530">
        <v>27</v>
      </c>
      <c r="N19" s="531"/>
      <c r="O19" s="530">
        <v>28</v>
      </c>
      <c r="P19" s="531"/>
      <c r="Q19" s="533">
        <v>29</v>
      </c>
      <c r="R19" s="534"/>
    </row>
    <row r="20" spans="1:18" ht="42" customHeight="1" x14ac:dyDescent="0.4">
      <c r="A20" s="535" t="s">
        <v>438</v>
      </c>
      <c r="B20" s="536"/>
      <c r="C20" s="537">
        <v>1.64</v>
      </c>
      <c r="D20" s="538"/>
      <c r="E20" s="537">
        <v>1.62</v>
      </c>
      <c r="F20" s="538"/>
      <c r="G20" s="537">
        <v>1.82</v>
      </c>
      <c r="H20" s="538"/>
      <c r="I20" s="537">
        <v>1.69</v>
      </c>
      <c r="J20" s="538"/>
      <c r="K20" s="537">
        <v>1.79</v>
      </c>
      <c r="L20" s="538"/>
      <c r="M20" s="537">
        <v>1.93</v>
      </c>
      <c r="N20" s="538"/>
      <c r="O20" s="537">
        <v>1.92</v>
      </c>
      <c r="P20" s="538"/>
      <c r="Q20" s="537">
        <v>1.93</v>
      </c>
      <c r="R20" s="538"/>
    </row>
    <row r="21" spans="1:18" x14ac:dyDescent="0.4">
      <c r="A21" s="539" t="s">
        <v>439</v>
      </c>
      <c r="B21" s="539"/>
      <c r="C21" s="539"/>
      <c r="D21" s="539"/>
      <c r="E21" s="539"/>
      <c r="F21" s="539"/>
      <c r="G21" s="539"/>
      <c r="H21" s="539"/>
      <c r="I21" s="539"/>
      <c r="J21" s="539"/>
      <c r="K21" s="539"/>
      <c r="L21" s="539"/>
      <c r="M21" s="539"/>
      <c r="N21" s="539"/>
      <c r="O21" s="539"/>
      <c r="P21" s="539"/>
      <c r="Q21" s="539"/>
      <c r="R21" s="539"/>
    </row>
    <row r="22" spans="1:18" ht="10.5" customHeight="1" x14ac:dyDescent="0.4">
      <c r="A22" s="540" t="s">
        <v>440</v>
      </c>
      <c r="B22" s="541"/>
      <c r="C22" s="542"/>
      <c r="D22" s="542"/>
      <c r="E22" s="542"/>
      <c r="F22" s="542"/>
      <c r="G22" s="542"/>
      <c r="H22" s="542"/>
      <c r="I22" s="542"/>
      <c r="J22" s="542"/>
      <c r="K22" s="542"/>
      <c r="L22" s="542"/>
      <c r="M22" s="542"/>
      <c r="N22" s="542"/>
      <c r="O22" s="542"/>
      <c r="P22" s="542"/>
      <c r="Q22" s="542"/>
      <c r="R22" s="542"/>
    </row>
    <row r="23" spans="1:18" x14ac:dyDescent="0.4">
      <c r="A23" s="540" t="s">
        <v>441</v>
      </c>
      <c r="B23" s="540"/>
      <c r="C23" s="540"/>
      <c r="D23" s="540"/>
      <c r="E23" s="540"/>
      <c r="F23" s="540"/>
      <c r="G23" s="540"/>
      <c r="H23" s="540"/>
      <c r="I23" s="540"/>
      <c r="J23" s="540"/>
      <c r="K23" s="540"/>
      <c r="L23" s="540"/>
      <c r="M23" s="540"/>
      <c r="N23" s="540"/>
      <c r="O23" s="540"/>
      <c r="P23" s="540"/>
      <c r="Q23" s="540"/>
      <c r="R23" s="540"/>
    </row>
  </sheetData>
  <mergeCells count="55">
    <mergeCell ref="Q19:R19"/>
    <mergeCell ref="A20:B20"/>
    <mergeCell ref="C20:D20"/>
    <mergeCell ref="E20:F20"/>
    <mergeCell ref="G20:H20"/>
    <mergeCell ref="I20:J20"/>
    <mergeCell ref="K20:L20"/>
    <mergeCell ref="M20:N20"/>
    <mergeCell ref="O20:P20"/>
    <mergeCell ref="Q20:R20"/>
    <mergeCell ref="A17:R17"/>
    <mergeCell ref="A18:R18"/>
    <mergeCell ref="A19:B19"/>
    <mergeCell ref="C19:D19"/>
    <mergeCell ref="E19:F19"/>
    <mergeCell ref="G19:H19"/>
    <mergeCell ref="I19:J19"/>
    <mergeCell ref="K19:L19"/>
    <mergeCell ref="M19:N19"/>
    <mergeCell ref="O19:P19"/>
    <mergeCell ref="A14:C14"/>
    <mergeCell ref="D14:F14"/>
    <mergeCell ref="G14:I14"/>
    <mergeCell ref="J14:L14"/>
    <mergeCell ref="M14:O14"/>
    <mergeCell ref="P14:R14"/>
    <mergeCell ref="A8:J8"/>
    <mergeCell ref="A9:J9"/>
    <mergeCell ref="A11:R11"/>
    <mergeCell ref="A13:C13"/>
    <mergeCell ref="D13:F13"/>
    <mergeCell ref="G13:I13"/>
    <mergeCell ref="J13:L13"/>
    <mergeCell ref="M13:O13"/>
    <mergeCell ref="P13:R13"/>
    <mergeCell ref="A7:C7"/>
    <mergeCell ref="D7:F7"/>
    <mergeCell ref="G7:I7"/>
    <mergeCell ref="J7:L7"/>
    <mergeCell ref="M7:O7"/>
    <mergeCell ref="P7:R7"/>
    <mergeCell ref="A6:C6"/>
    <mergeCell ref="D6:F6"/>
    <mergeCell ref="G6:I6"/>
    <mergeCell ref="J6:L6"/>
    <mergeCell ref="M6:O6"/>
    <mergeCell ref="P6:R6"/>
    <mergeCell ref="A3:R3"/>
    <mergeCell ref="Q4:R4"/>
    <mergeCell ref="A5:C5"/>
    <mergeCell ref="D5:F5"/>
    <mergeCell ref="G5:I5"/>
    <mergeCell ref="J5:L5"/>
    <mergeCell ref="M5:O5"/>
    <mergeCell ref="P5:R5"/>
  </mergeCells>
  <phoneticPr fontId="3"/>
  <pageMargins left="0.59055118110236227" right="0.59055118110236227" top="0.39370078740157483" bottom="0.59055118110236227" header="0.51181102362204722" footer="0.19685039370078741"/>
  <pageSetup paperSize="11" scale="88" firstPageNumber="28" orientation="portrait" useFirstPageNumber="1" r:id="rId1"/>
  <headerFooter alignWithMargins="0">
    <evenFooter>&amp;C&amp;"ＭＳ 明朝,標準"&amp;9- 5 -</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D9FBD-7452-4ECE-9D0D-519418D8E904}">
  <sheetPr>
    <tabColor rgb="FF92D050"/>
  </sheetPr>
  <dimension ref="A1:AZ51"/>
  <sheetViews>
    <sheetView showGridLines="0" view="pageBreakPreview" zoomScaleNormal="100" zoomScaleSheetLayoutView="100" workbookViewId="0">
      <selection activeCell="H41" sqref="H41"/>
    </sheetView>
  </sheetViews>
  <sheetFormatPr defaultRowHeight="13.5" x14ac:dyDescent="0.4"/>
  <cols>
    <col min="1" max="1" width="1.5" style="104" customWidth="1"/>
    <col min="2" max="2" width="13.25" style="103" customWidth="1"/>
    <col min="3" max="3" width="1.5" style="104" customWidth="1"/>
    <col min="4" max="4" width="5.375" style="105" customWidth="1"/>
    <col min="5" max="5" width="5.375" style="106" customWidth="1"/>
    <col min="6" max="7" width="4.75" style="105" customWidth="1"/>
    <col min="8" max="8" width="5.375" style="105" customWidth="1"/>
    <col min="9" max="9" width="5.375" style="106" customWidth="1"/>
    <col min="10" max="11" width="4.75" style="105" customWidth="1"/>
    <col min="12" max="12" width="5.125" style="105" customWidth="1"/>
    <col min="13" max="13" width="5.375" style="106" customWidth="1"/>
    <col min="14" max="15" width="4.75" style="105" customWidth="1"/>
    <col min="16" max="16" width="5.125" style="105" customWidth="1"/>
    <col min="17" max="17" width="5.375" style="106" customWidth="1"/>
    <col min="18" max="19" width="4.75" style="105" customWidth="1"/>
    <col min="20" max="20" width="5.125" style="105" customWidth="1"/>
    <col min="21" max="21" width="5.375" style="106" customWidth="1"/>
    <col min="22" max="23" width="4.75" style="105" customWidth="1"/>
    <col min="24" max="52" width="9" style="105"/>
    <col min="53" max="16384" width="9" style="104"/>
  </cols>
  <sheetData>
    <row r="1" spans="1:52" ht="9" customHeight="1" x14ac:dyDescent="0.4">
      <c r="A1" s="102" t="s">
        <v>0</v>
      </c>
      <c r="W1" s="107" t="s">
        <v>0</v>
      </c>
    </row>
    <row r="2" spans="1:52" ht="5.25" customHeight="1" x14ac:dyDescent="0.4"/>
    <row r="3" spans="1:52" s="120" customFormat="1" ht="12" customHeight="1" x14ac:dyDescent="0.15">
      <c r="A3" s="108"/>
      <c r="B3" s="109"/>
      <c r="C3" s="110"/>
      <c r="D3" s="111"/>
      <c r="E3" s="112"/>
      <c r="F3" s="113"/>
      <c r="G3" s="111"/>
      <c r="H3" s="111"/>
      <c r="I3" s="112"/>
      <c r="J3" s="113"/>
      <c r="K3" s="114" t="s">
        <v>91</v>
      </c>
      <c r="L3" s="115" t="s">
        <v>92</v>
      </c>
      <c r="M3" s="112"/>
      <c r="N3" s="113"/>
      <c r="O3" s="113"/>
      <c r="P3" s="116"/>
      <c r="Q3" s="117"/>
      <c r="R3" s="116"/>
      <c r="S3" s="116"/>
      <c r="T3" s="116"/>
      <c r="U3" s="117"/>
      <c r="V3" s="116"/>
      <c r="W3" s="118"/>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row>
    <row r="4" spans="1:52" ht="11.45" customHeight="1" thickBot="1" x14ac:dyDescent="0.45">
      <c r="B4" s="121"/>
      <c r="C4" s="111"/>
      <c r="D4" s="114"/>
      <c r="E4" s="117"/>
      <c r="F4" s="116"/>
      <c r="G4" s="116"/>
      <c r="H4" s="114"/>
      <c r="I4" s="117"/>
      <c r="J4" s="116"/>
      <c r="K4" s="114"/>
      <c r="L4" s="116"/>
      <c r="M4" s="117"/>
      <c r="N4" s="116"/>
      <c r="O4" s="116"/>
      <c r="P4" s="114"/>
      <c r="Q4" s="117"/>
      <c r="R4" s="116"/>
      <c r="S4" s="122" t="s">
        <v>93</v>
      </c>
      <c r="T4" s="122"/>
      <c r="U4" s="122"/>
      <c r="V4" s="122"/>
      <c r="W4" s="122"/>
    </row>
    <row r="5" spans="1:52" s="130" customFormat="1" ht="12.75" customHeight="1" x14ac:dyDescent="0.4">
      <c r="A5" s="123"/>
      <c r="B5" s="124" t="s">
        <v>94</v>
      </c>
      <c r="C5" s="125"/>
      <c r="D5" s="126" t="s">
        <v>95</v>
      </c>
      <c r="E5" s="127"/>
      <c r="F5" s="127"/>
      <c r="G5" s="128"/>
      <c r="H5" s="126">
        <v>28</v>
      </c>
      <c r="I5" s="127"/>
      <c r="J5" s="127"/>
      <c r="K5" s="128"/>
      <c r="L5" s="126">
        <v>29</v>
      </c>
      <c r="M5" s="127"/>
      <c r="N5" s="127"/>
      <c r="O5" s="128"/>
      <c r="P5" s="126">
        <v>30</v>
      </c>
      <c r="Q5" s="127"/>
      <c r="R5" s="127"/>
      <c r="S5" s="128"/>
      <c r="T5" s="126" t="s">
        <v>75</v>
      </c>
      <c r="U5" s="127"/>
      <c r="V5" s="127"/>
      <c r="W5" s="128"/>
      <c r="X5" s="129"/>
      <c r="Y5" s="129"/>
      <c r="Z5" s="129"/>
      <c r="AA5" s="129"/>
      <c r="AB5" s="129"/>
      <c r="AC5" s="129"/>
      <c r="AD5" s="129"/>
      <c r="AE5" s="129"/>
      <c r="AF5" s="129"/>
      <c r="AG5" s="129"/>
      <c r="AH5" s="129"/>
      <c r="AI5" s="129"/>
      <c r="AJ5" s="129"/>
      <c r="AK5" s="129"/>
      <c r="AL5" s="129"/>
      <c r="AM5" s="129"/>
      <c r="AN5" s="129"/>
    </row>
    <row r="6" spans="1:52" s="130" customFormat="1" ht="12.75" customHeight="1" x14ac:dyDescent="0.4">
      <c r="A6" s="131"/>
      <c r="B6" s="132"/>
      <c r="C6" s="133"/>
      <c r="D6" s="134" t="s">
        <v>96</v>
      </c>
      <c r="E6" s="135" t="s">
        <v>97</v>
      </c>
      <c r="F6" s="136"/>
      <c r="G6" s="137"/>
      <c r="H6" s="134" t="s">
        <v>96</v>
      </c>
      <c r="I6" s="135" t="s">
        <v>97</v>
      </c>
      <c r="J6" s="136"/>
      <c r="K6" s="137"/>
      <c r="L6" s="134" t="s">
        <v>96</v>
      </c>
      <c r="M6" s="135" t="s">
        <v>97</v>
      </c>
      <c r="N6" s="136"/>
      <c r="O6" s="137"/>
      <c r="P6" s="134" t="s">
        <v>96</v>
      </c>
      <c r="Q6" s="135" t="s">
        <v>97</v>
      </c>
      <c r="R6" s="136"/>
      <c r="S6" s="137"/>
      <c r="T6" s="134" t="s">
        <v>6</v>
      </c>
      <c r="U6" s="135" t="s">
        <v>98</v>
      </c>
      <c r="V6" s="136"/>
      <c r="W6" s="137"/>
      <c r="X6" s="129"/>
      <c r="Y6" s="129"/>
      <c r="Z6" s="129"/>
      <c r="AA6" s="129"/>
      <c r="AB6" s="129"/>
      <c r="AC6" s="129"/>
      <c r="AD6" s="129"/>
      <c r="AE6" s="129"/>
      <c r="AF6" s="129"/>
      <c r="AG6" s="129"/>
      <c r="AH6" s="129"/>
      <c r="AI6" s="129"/>
      <c r="AJ6" s="129"/>
      <c r="AK6" s="129"/>
      <c r="AL6" s="129"/>
      <c r="AM6" s="129"/>
      <c r="AN6" s="129"/>
    </row>
    <row r="7" spans="1:52" s="130" customFormat="1" ht="12.75" customHeight="1" x14ac:dyDescent="0.4">
      <c r="A7" s="131"/>
      <c r="B7" s="138" t="s">
        <v>99</v>
      </c>
      <c r="C7" s="139"/>
      <c r="D7" s="140"/>
      <c r="E7" s="141" t="s">
        <v>100</v>
      </c>
      <c r="F7" s="142" t="s">
        <v>101</v>
      </c>
      <c r="G7" s="143" t="s">
        <v>102</v>
      </c>
      <c r="H7" s="140"/>
      <c r="I7" s="141" t="s">
        <v>100</v>
      </c>
      <c r="J7" s="142" t="s">
        <v>101</v>
      </c>
      <c r="K7" s="143" t="s">
        <v>102</v>
      </c>
      <c r="L7" s="140"/>
      <c r="M7" s="141" t="s">
        <v>100</v>
      </c>
      <c r="N7" s="142" t="s">
        <v>101</v>
      </c>
      <c r="O7" s="143" t="s">
        <v>102</v>
      </c>
      <c r="P7" s="140"/>
      <c r="Q7" s="141" t="s">
        <v>100</v>
      </c>
      <c r="R7" s="142" t="s">
        <v>101</v>
      </c>
      <c r="S7" s="143" t="s">
        <v>102</v>
      </c>
      <c r="T7" s="140"/>
      <c r="U7" s="141" t="s">
        <v>11</v>
      </c>
      <c r="V7" s="142" t="s">
        <v>12</v>
      </c>
      <c r="W7" s="143" t="s">
        <v>13</v>
      </c>
      <c r="X7" s="129"/>
      <c r="Y7" s="129"/>
      <c r="Z7" s="129"/>
      <c r="AA7" s="129"/>
      <c r="AB7" s="129"/>
      <c r="AC7" s="129"/>
      <c r="AD7" s="129"/>
      <c r="AE7" s="129"/>
      <c r="AF7" s="129"/>
      <c r="AG7" s="129"/>
      <c r="AH7" s="129"/>
      <c r="AI7" s="129"/>
      <c r="AJ7" s="129"/>
      <c r="AK7" s="129"/>
      <c r="AL7" s="129"/>
      <c r="AM7" s="129"/>
      <c r="AN7" s="129"/>
    </row>
    <row r="8" spans="1:52" s="152" customFormat="1" ht="12.75" customHeight="1" x14ac:dyDescent="0.4">
      <c r="A8" s="144"/>
      <c r="B8" s="145" t="s">
        <v>103</v>
      </c>
      <c r="C8" s="146"/>
      <c r="D8" s="147">
        <v>22705</v>
      </c>
      <c r="E8" s="148">
        <v>51643</v>
      </c>
      <c r="F8" s="149">
        <v>26209</v>
      </c>
      <c r="G8" s="150">
        <v>25434</v>
      </c>
      <c r="H8" s="147">
        <v>22866</v>
      </c>
      <c r="I8" s="148">
        <v>51808</v>
      </c>
      <c r="J8" s="149">
        <v>26252</v>
      </c>
      <c r="K8" s="150">
        <v>25556</v>
      </c>
      <c r="L8" s="147">
        <v>23109</v>
      </c>
      <c r="M8" s="148">
        <v>52134</v>
      </c>
      <c r="N8" s="149">
        <v>26323</v>
      </c>
      <c r="O8" s="150">
        <v>25811</v>
      </c>
      <c r="P8" s="147">
        <v>23536</v>
      </c>
      <c r="Q8" s="148">
        <v>52603</v>
      </c>
      <c r="R8" s="149">
        <v>26604</v>
      </c>
      <c r="S8" s="150">
        <v>25999</v>
      </c>
      <c r="T8" s="147">
        <v>23769</v>
      </c>
      <c r="U8" s="148">
        <v>52895</v>
      </c>
      <c r="V8" s="149">
        <v>26757</v>
      </c>
      <c r="W8" s="150">
        <v>26138</v>
      </c>
      <c r="X8" s="151"/>
      <c r="Y8" s="151"/>
      <c r="Z8" s="151"/>
      <c r="AA8" s="151"/>
      <c r="AB8" s="151"/>
      <c r="AC8" s="151"/>
      <c r="AD8" s="151"/>
      <c r="AE8" s="151"/>
      <c r="AF8" s="151"/>
      <c r="AG8" s="151"/>
      <c r="AH8" s="151"/>
      <c r="AI8" s="151"/>
      <c r="AJ8" s="151"/>
      <c r="AK8" s="151"/>
      <c r="AL8" s="151"/>
      <c r="AM8" s="151"/>
      <c r="AN8" s="151"/>
    </row>
    <row r="9" spans="1:52" s="130" customFormat="1" ht="12.75" customHeight="1" x14ac:dyDescent="0.4">
      <c r="A9" s="131"/>
      <c r="B9" s="132" t="s">
        <v>104</v>
      </c>
      <c r="C9" s="153"/>
      <c r="D9" s="154">
        <v>748</v>
      </c>
      <c r="E9" s="155">
        <v>1711</v>
      </c>
      <c r="F9" s="156">
        <v>833</v>
      </c>
      <c r="G9" s="157">
        <v>878</v>
      </c>
      <c r="H9" s="154">
        <v>753</v>
      </c>
      <c r="I9" s="155">
        <v>1694</v>
      </c>
      <c r="J9" s="156">
        <v>830</v>
      </c>
      <c r="K9" s="157">
        <v>864</v>
      </c>
      <c r="L9" s="154">
        <v>737</v>
      </c>
      <c r="M9" s="155">
        <v>1673</v>
      </c>
      <c r="N9" s="156">
        <v>810</v>
      </c>
      <c r="O9" s="157">
        <v>863</v>
      </c>
      <c r="P9" s="154">
        <v>744</v>
      </c>
      <c r="Q9" s="155">
        <v>1670</v>
      </c>
      <c r="R9" s="156">
        <v>806</v>
      </c>
      <c r="S9" s="157">
        <v>864</v>
      </c>
      <c r="T9" s="154">
        <v>755</v>
      </c>
      <c r="U9" s="155">
        <v>1664</v>
      </c>
      <c r="V9" s="156">
        <v>810</v>
      </c>
      <c r="W9" s="157">
        <v>854</v>
      </c>
      <c r="X9" s="129"/>
      <c r="Y9" s="129"/>
      <c r="Z9" s="129"/>
      <c r="AA9" s="129"/>
      <c r="AB9" s="129"/>
      <c r="AC9" s="129"/>
      <c r="AD9" s="129"/>
      <c r="AE9" s="129"/>
      <c r="AF9" s="129"/>
      <c r="AG9" s="129"/>
      <c r="AH9" s="129"/>
      <c r="AI9" s="129"/>
      <c r="AJ9" s="129"/>
      <c r="AK9" s="129"/>
      <c r="AL9" s="129"/>
      <c r="AM9" s="129"/>
      <c r="AN9" s="129"/>
    </row>
    <row r="10" spans="1:52" s="130" customFormat="1" ht="12.75" customHeight="1" x14ac:dyDescent="0.4">
      <c r="A10" s="131"/>
      <c r="B10" s="132" t="s">
        <v>105</v>
      </c>
      <c r="C10" s="153"/>
      <c r="D10" s="154">
        <v>314</v>
      </c>
      <c r="E10" s="155">
        <v>636</v>
      </c>
      <c r="F10" s="156">
        <v>341</v>
      </c>
      <c r="G10" s="157">
        <v>295</v>
      </c>
      <c r="H10" s="154">
        <v>298</v>
      </c>
      <c r="I10" s="155">
        <v>600</v>
      </c>
      <c r="J10" s="156">
        <v>319</v>
      </c>
      <c r="K10" s="157">
        <v>281</v>
      </c>
      <c r="L10" s="154">
        <v>299</v>
      </c>
      <c r="M10" s="155">
        <v>607</v>
      </c>
      <c r="N10" s="156">
        <v>318</v>
      </c>
      <c r="O10" s="157">
        <v>289</v>
      </c>
      <c r="P10" s="154">
        <v>307</v>
      </c>
      <c r="Q10" s="155">
        <v>623</v>
      </c>
      <c r="R10" s="156">
        <v>328</v>
      </c>
      <c r="S10" s="157">
        <v>295</v>
      </c>
      <c r="T10" s="154">
        <v>304</v>
      </c>
      <c r="U10" s="155">
        <v>615</v>
      </c>
      <c r="V10" s="156">
        <v>321</v>
      </c>
      <c r="W10" s="157">
        <v>294</v>
      </c>
      <c r="X10" s="129"/>
      <c r="Y10" s="129"/>
      <c r="Z10" s="129"/>
      <c r="AA10" s="129"/>
      <c r="AB10" s="129"/>
      <c r="AC10" s="129"/>
      <c r="AD10" s="129"/>
      <c r="AE10" s="129"/>
      <c r="AF10" s="129"/>
      <c r="AG10" s="129"/>
      <c r="AH10" s="129"/>
      <c r="AI10" s="129"/>
      <c r="AJ10" s="129"/>
      <c r="AK10" s="129"/>
      <c r="AL10" s="129"/>
      <c r="AM10" s="129"/>
      <c r="AN10" s="129"/>
    </row>
    <row r="11" spans="1:52" s="130" customFormat="1" ht="12.75" customHeight="1" x14ac:dyDescent="0.4">
      <c r="A11" s="131"/>
      <c r="B11" s="132" t="s">
        <v>106</v>
      </c>
      <c r="C11" s="153"/>
      <c r="D11" s="154">
        <v>342</v>
      </c>
      <c r="E11" s="155">
        <v>752</v>
      </c>
      <c r="F11" s="156">
        <v>400</v>
      </c>
      <c r="G11" s="157">
        <v>352</v>
      </c>
      <c r="H11" s="154">
        <v>344</v>
      </c>
      <c r="I11" s="155">
        <v>743</v>
      </c>
      <c r="J11" s="156">
        <v>395</v>
      </c>
      <c r="K11" s="157">
        <v>348</v>
      </c>
      <c r="L11" s="154">
        <v>345</v>
      </c>
      <c r="M11" s="155">
        <v>736</v>
      </c>
      <c r="N11" s="156">
        <v>383</v>
      </c>
      <c r="O11" s="157">
        <v>353</v>
      </c>
      <c r="P11" s="154">
        <v>361</v>
      </c>
      <c r="Q11" s="155">
        <v>756</v>
      </c>
      <c r="R11" s="156">
        <v>396</v>
      </c>
      <c r="S11" s="157">
        <v>360</v>
      </c>
      <c r="T11" s="154">
        <v>370</v>
      </c>
      <c r="U11" s="155">
        <v>790</v>
      </c>
      <c r="V11" s="156">
        <v>420</v>
      </c>
      <c r="W11" s="157">
        <v>370</v>
      </c>
      <c r="X11" s="129"/>
      <c r="Y11" s="129"/>
      <c r="Z11" s="129"/>
      <c r="AA11" s="129"/>
      <c r="AB11" s="129"/>
      <c r="AC11" s="129"/>
      <c r="AD11" s="129"/>
      <c r="AE11" s="129"/>
      <c r="AF11" s="129"/>
      <c r="AG11" s="129"/>
      <c r="AH11" s="129"/>
      <c r="AI11" s="129"/>
      <c r="AJ11" s="129"/>
      <c r="AK11" s="129"/>
      <c r="AL11" s="129"/>
      <c r="AM11" s="129"/>
      <c r="AN11" s="129"/>
    </row>
    <row r="12" spans="1:52" s="130" customFormat="1" ht="12.75" customHeight="1" x14ac:dyDescent="0.4">
      <c r="A12" s="131"/>
      <c r="B12" s="132" t="s">
        <v>107</v>
      </c>
      <c r="C12" s="153"/>
      <c r="D12" s="154">
        <v>476</v>
      </c>
      <c r="E12" s="155">
        <v>1098</v>
      </c>
      <c r="F12" s="156">
        <v>562</v>
      </c>
      <c r="G12" s="157">
        <v>536</v>
      </c>
      <c r="H12" s="154">
        <v>484</v>
      </c>
      <c r="I12" s="155">
        <v>1096</v>
      </c>
      <c r="J12" s="156">
        <v>564</v>
      </c>
      <c r="K12" s="157">
        <v>532</v>
      </c>
      <c r="L12" s="154">
        <v>482</v>
      </c>
      <c r="M12" s="155">
        <v>1080</v>
      </c>
      <c r="N12" s="156">
        <v>562</v>
      </c>
      <c r="O12" s="157">
        <v>518</v>
      </c>
      <c r="P12" s="154">
        <v>494</v>
      </c>
      <c r="Q12" s="155">
        <v>1079</v>
      </c>
      <c r="R12" s="156">
        <v>563</v>
      </c>
      <c r="S12" s="157">
        <v>516</v>
      </c>
      <c r="T12" s="154">
        <v>506</v>
      </c>
      <c r="U12" s="155">
        <v>1091</v>
      </c>
      <c r="V12" s="156">
        <v>566</v>
      </c>
      <c r="W12" s="157">
        <v>525</v>
      </c>
      <c r="X12" s="129"/>
      <c r="Y12" s="129"/>
      <c r="Z12" s="129"/>
      <c r="AA12" s="129"/>
      <c r="AB12" s="129"/>
      <c r="AC12" s="129"/>
      <c r="AD12" s="129"/>
      <c r="AE12" s="129"/>
      <c r="AF12" s="129"/>
      <c r="AG12" s="129"/>
      <c r="AH12" s="129"/>
      <c r="AI12" s="129"/>
      <c r="AJ12" s="129"/>
      <c r="AK12" s="129"/>
      <c r="AL12" s="129"/>
      <c r="AM12" s="129"/>
      <c r="AN12" s="129"/>
    </row>
    <row r="13" spans="1:52" s="130" customFormat="1" ht="12.75" customHeight="1" x14ac:dyDescent="0.4">
      <c r="A13" s="131"/>
      <c r="B13" s="132" t="s">
        <v>108</v>
      </c>
      <c r="C13" s="153"/>
      <c r="D13" s="154">
        <v>382</v>
      </c>
      <c r="E13" s="155">
        <v>864</v>
      </c>
      <c r="F13" s="156">
        <v>442</v>
      </c>
      <c r="G13" s="157">
        <v>422</v>
      </c>
      <c r="H13" s="154">
        <v>366</v>
      </c>
      <c r="I13" s="155">
        <v>823</v>
      </c>
      <c r="J13" s="156">
        <v>416</v>
      </c>
      <c r="K13" s="157">
        <v>407</v>
      </c>
      <c r="L13" s="154">
        <v>368</v>
      </c>
      <c r="M13" s="155">
        <v>825</v>
      </c>
      <c r="N13" s="156">
        <v>415</v>
      </c>
      <c r="O13" s="157">
        <v>410</v>
      </c>
      <c r="P13" s="154">
        <v>370</v>
      </c>
      <c r="Q13" s="155">
        <v>823</v>
      </c>
      <c r="R13" s="156">
        <v>415</v>
      </c>
      <c r="S13" s="157">
        <v>408</v>
      </c>
      <c r="T13" s="154">
        <v>346</v>
      </c>
      <c r="U13" s="155">
        <v>773</v>
      </c>
      <c r="V13" s="156">
        <v>397</v>
      </c>
      <c r="W13" s="157">
        <v>376</v>
      </c>
      <c r="X13" s="129"/>
      <c r="Y13" s="129"/>
      <c r="Z13" s="129"/>
      <c r="AA13" s="129"/>
      <c r="AB13" s="129"/>
      <c r="AC13" s="129"/>
      <c r="AD13" s="129"/>
      <c r="AE13" s="129"/>
      <c r="AF13" s="129"/>
      <c r="AG13" s="129"/>
      <c r="AH13" s="129"/>
      <c r="AI13" s="129"/>
      <c r="AJ13" s="129"/>
      <c r="AK13" s="129"/>
      <c r="AL13" s="129"/>
      <c r="AM13" s="129"/>
      <c r="AN13" s="129"/>
    </row>
    <row r="14" spans="1:52" s="130" customFormat="1" ht="12.75" customHeight="1" x14ac:dyDescent="0.4">
      <c r="A14" s="131"/>
      <c r="B14" s="132" t="s">
        <v>109</v>
      </c>
      <c r="C14" s="153"/>
      <c r="D14" s="154">
        <v>544</v>
      </c>
      <c r="E14" s="155">
        <v>1235</v>
      </c>
      <c r="F14" s="156">
        <v>616</v>
      </c>
      <c r="G14" s="157">
        <v>619</v>
      </c>
      <c r="H14" s="154">
        <v>557</v>
      </c>
      <c r="I14" s="155">
        <v>1260</v>
      </c>
      <c r="J14" s="156">
        <v>622</v>
      </c>
      <c r="K14" s="157">
        <v>638</v>
      </c>
      <c r="L14" s="154">
        <v>555</v>
      </c>
      <c r="M14" s="155">
        <v>1246</v>
      </c>
      <c r="N14" s="156">
        <v>607</v>
      </c>
      <c r="O14" s="157">
        <v>639</v>
      </c>
      <c r="P14" s="154">
        <v>580</v>
      </c>
      <c r="Q14" s="155">
        <v>1280</v>
      </c>
      <c r="R14" s="156">
        <v>624</v>
      </c>
      <c r="S14" s="157">
        <v>656</v>
      </c>
      <c r="T14" s="154">
        <v>594</v>
      </c>
      <c r="U14" s="155">
        <v>1292</v>
      </c>
      <c r="V14" s="156">
        <v>625</v>
      </c>
      <c r="W14" s="157">
        <v>667</v>
      </c>
      <c r="X14" s="129"/>
      <c r="Y14" s="129"/>
      <c r="Z14" s="129"/>
      <c r="AA14" s="129"/>
      <c r="AB14" s="129"/>
      <c r="AC14" s="129"/>
      <c r="AD14" s="129"/>
      <c r="AE14" s="129"/>
      <c r="AF14" s="129"/>
      <c r="AG14" s="129"/>
      <c r="AH14" s="129"/>
      <c r="AI14" s="129"/>
      <c r="AJ14" s="129"/>
      <c r="AK14" s="129"/>
      <c r="AL14" s="129"/>
      <c r="AM14" s="129"/>
      <c r="AN14" s="129"/>
    </row>
    <row r="15" spans="1:52" s="130" customFormat="1" ht="12.75" customHeight="1" x14ac:dyDescent="0.4">
      <c r="A15" s="131"/>
      <c r="B15" s="132" t="s">
        <v>110</v>
      </c>
      <c r="C15" s="153"/>
      <c r="D15" s="154">
        <v>406</v>
      </c>
      <c r="E15" s="155">
        <v>893</v>
      </c>
      <c r="F15" s="156">
        <v>442</v>
      </c>
      <c r="G15" s="157">
        <v>451</v>
      </c>
      <c r="H15" s="154">
        <v>413</v>
      </c>
      <c r="I15" s="155">
        <v>893</v>
      </c>
      <c r="J15" s="156">
        <v>442</v>
      </c>
      <c r="K15" s="157">
        <v>451</v>
      </c>
      <c r="L15" s="154">
        <v>415</v>
      </c>
      <c r="M15" s="155">
        <v>899</v>
      </c>
      <c r="N15" s="156">
        <v>443</v>
      </c>
      <c r="O15" s="157">
        <v>456</v>
      </c>
      <c r="P15" s="154">
        <v>432</v>
      </c>
      <c r="Q15" s="155">
        <v>942</v>
      </c>
      <c r="R15" s="156">
        <v>465</v>
      </c>
      <c r="S15" s="157">
        <v>477</v>
      </c>
      <c r="T15" s="154">
        <v>431</v>
      </c>
      <c r="U15" s="155">
        <v>933</v>
      </c>
      <c r="V15" s="156">
        <v>467</v>
      </c>
      <c r="W15" s="157">
        <v>466</v>
      </c>
      <c r="X15" s="129"/>
      <c r="Y15" s="129"/>
      <c r="Z15" s="129"/>
      <c r="AA15" s="129"/>
      <c r="AB15" s="129"/>
      <c r="AC15" s="129"/>
      <c r="AD15" s="129"/>
      <c r="AE15" s="129"/>
      <c r="AF15" s="129"/>
      <c r="AG15" s="129"/>
      <c r="AH15" s="129"/>
      <c r="AI15" s="129"/>
      <c r="AJ15" s="129"/>
      <c r="AK15" s="129"/>
      <c r="AL15" s="129"/>
      <c r="AM15" s="129"/>
      <c r="AN15" s="129"/>
    </row>
    <row r="16" spans="1:52" s="130" customFormat="1" ht="12.75" customHeight="1" x14ac:dyDescent="0.4">
      <c r="A16" s="131"/>
      <c r="B16" s="132" t="s">
        <v>111</v>
      </c>
      <c r="C16" s="153"/>
      <c r="D16" s="154">
        <v>324</v>
      </c>
      <c r="E16" s="155">
        <v>684</v>
      </c>
      <c r="F16" s="156">
        <v>337</v>
      </c>
      <c r="G16" s="157">
        <v>347</v>
      </c>
      <c r="H16" s="154">
        <v>322</v>
      </c>
      <c r="I16" s="155">
        <v>660</v>
      </c>
      <c r="J16" s="156">
        <v>322</v>
      </c>
      <c r="K16" s="157">
        <v>338</v>
      </c>
      <c r="L16" s="154">
        <v>330</v>
      </c>
      <c r="M16" s="155">
        <v>674</v>
      </c>
      <c r="N16" s="156">
        <v>328</v>
      </c>
      <c r="O16" s="157">
        <v>346</v>
      </c>
      <c r="P16" s="154">
        <v>343</v>
      </c>
      <c r="Q16" s="155">
        <v>678</v>
      </c>
      <c r="R16" s="156">
        <v>341</v>
      </c>
      <c r="S16" s="157">
        <v>337</v>
      </c>
      <c r="T16" s="154">
        <v>338</v>
      </c>
      <c r="U16" s="155">
        <v>650</v>
      </c>
      <c r="V16" s="156">
        <v>324</v>
      </c>
      <c r="W16" s="157">
        <v>326</v>
      </c>
      <c r="X16" s="129"/>
      <c r="Y16" s="129"/>
      <c r="Z16" s="129"/>
      <c r="AA16" s="129"/>
      <c r="AB16" s="129"/>
      <c r="AC16" s="129"/>
      <c r="AD16" s="129"/>
      <c r="AE16" s="129"/>
      <c r="AF16" s="129"/>
      <c r="AG16" s="129"/>
      <c r="AH16" s="129"/>
      <c r="AI16" s="129"/>
      <c r="AJ16" s="129"/>
      <c r="AK16" s="129"/>
      <c r="AL16" s="129"/>
      <c r="AM16" s="129"/>
      <c r="AN16" s="129"/>
    </row>
    <row r="17" spans="1:40" s="130" customFormat="1" ht="12.75" customHeight="1" x14ac:dyDescent="0.4">
      <c r="A17" s="131"/>
      <c r="B17" s="132" t="s">
        <v>112</v>
      </c>
      <c r="C17" s="153"/>
      <c r="D17" s="154">
        <v>702</v>
      </c>
      <c r="E17" s="155">
        <v>913</v>
      </c>
      <c r="F17" s="156">
        <v>672</v>
      </c>
      <c r="G17" s="157">
        <v>241</v>
      </c>
      <c r="H17" s="154">
        <v>671</v>
      </c>
      <c r="I17" s="155">
        <v>926</v>
      </c>
      <c r="J17" s="156">
        <v>652</v>
      </c>
      <c r="K17" s="157">
        <v>274</v>
      </c>
      <c r="L17" s="154">
        <v>655</v>
      </c>
      <c r="M17" s="155">
        <v>926</v>
      </c>
      <c r="N17" s="156">
        <v>635</v>
      </c>
      <c r="O17" s="157">
        <v>291</v>
      </c>
      <c r="P17" s="154">
        <v>695</v>
      </c>
      <c r="Q17" s="155">
        <v>986</v>
      </c>
      <c r="R17" s="156">
        <v>672</v>
      </c>
      <c r="S17" s="157">
        <v>314</v>
      </c>
      <c r="T17" s="154">
        <v>706</v>
      </c>
      <c r="U17" s="155">
        <v>995</v>
      </c>
      <c r="V17" s="156">
        <v>687</v>
      </c>
      <c r="W17" s="157">
        <v>308</v>
      </c>
      <c r="X17" s="129"/>
      <c r="Y17" s="129"/>
      <c r="Z17" s="129"/>
      <c r="AA17" s="129"/>
      <c r="AB17" s="129"/>
      <c r="AC17" s="129"/>
      <c r="AD17" s="129"/>
      <c r="AE17" s="129"/>
      <c r="AF17" s="129"/>
      <c r="AG17" s="129"/>
      <c r="AH17" s="129"/>
      <c r="AI17" s="129"/>
      <c r="AJ17" s="129"/>
      <c r="AK17" s="129"/>
      <c r="AL17" s="129"/>
      <c r="AM17" s="129"/>
      <c r="AN17" s="129"/>
    </row>
    <row r="18" spans="1:40" s="130" customFormat="1" ht="12.75" customHeight="1" x14ac:dyDescent="0.4">
      <c r="A18" s="131"/>
      <c r="B18" s="132" t="s">
        <v>113</v>
      </c>
      <c r="C18" s="153"/>
      <c r="D18" s="154">
        <v>957</v>
      </c>
      <c r="E18" s="155">
        <v>1552</v>
      </c>
      <c r="F18" s="156">
        <v>944</v>
      </c>
      <c r="G18" s="157">
        <v>608</v>
      </c>
      <c r="H18" s="154">
        <v>916</v>
      </c>
      <c r="I18" s="155">
        <v>1503</v>
      </c>
      <c r="J18" s="156">
        <v>918</v>
      </c>
      <c r="K18" s="157">
        <v>585</v>
      </c>
      <c r="L18" s="154">
        <v>920</v>
      </c>
      <c r="M18" s="155">
        <v>1514</v>
      </c>
      <c r="N18" s="156">
        <v>921</v>
      </c>
      <c r="O18" s="157">
        <v>593</v>
      </c>
      <c r="P18" s="154">
        <v>910</v>
      </c>
      <c r="Q18" s="155">
        <v>1510</v>
      </c>
      <c r="R18" s="156">
        <v>904</v>
      </c>
      <c r="S18" s="157">
        <v>606</v>
      </c>
      <c r="T18" s="154">
        <v>880</v>
      </c>
      <c r="U18" s="155">
        <v>1479</v>
      </c>
      <c r="V18" s="156">
        <v>874</v>
      </c>
      <c r="W18" s="157">
        <v>605</v>
      </c>
      <c r="X18" s="129"/>
      <c r="Y18" s="129"/>
      <c r="Z18" s="129"/>
      <c r="AA18" s="129"/>
      <c r="AB18" s="129"/>
      <c r="AC18" s="129"/>
      <c r="AD18" s="129"/>
      <c r="AE18" s="129"/>
      <c r="AF18" s="129"/>
      <c r="AG18" s="129"/>
      <c r="AH18" s="129"/>
      <c r="AI18" s="129"/>
      <c r="AJ18" s="129"/>
      <c r="AK18" s="129"/>
      <c r="AL18" s="129"/>
      <c r="AM18" s="129"/>
      <c r="AN18" s="129"/>
    </row>
    <row r="19" spans="1:40" s="130" customFormat="1" ht="12.75" customHeight="1" x14ac:dyDescent="0.4">
      <c r="A19" s="131"/>
      <c r="B19" s="132" t="s">
        <v>114</v>
      </c>
      <c r="C19" s="153"/>
      <c r="D19" s="154">
        <v>669</v>
      </c>
      <c r="E19" s="155">
        <v>1261</v>
      </c>
      <c r="F19" s="156">
        <v>692</v>
      </c>
      <c r="G19" s="157">
        <v>569</v>
      </c>
      <c r="H19" s="154">
        <v>678</v>
      </c>
      <c r="I19" s="155">
        <v>1274</v>
      </c>
      <c r="J19" s="156">
        <v>692</v>
      </c>
      <c r="K19" s="157">
        <v>582</v>
      </c>
      <c r="L19" s="154">
        <v>664</v>
      </c>
      <c r="M19" s="155">
        <v>1255</v>
      </c>
      <c r="N19" s="156">
        <v>679</v>
      </c>
      <c r="O19" s="157">
        <v>576</v>
      </c>
      <c r="P19" s="154">
        <v>673</v>
      </c>
      <c r="Q19" s="155">
        <v>1276</v>
      </c>
      <c r="R19" s="156">
        <v>687</v>
      </c>
      <c r="S19" s="157">
        <v>589</v>
      </c>
      <c r="T19" s="154">
        <v>661</v>
      </c>
      <c r="U19" s="155">
        <v>1248</v>
      </c>
      <c r="V19" s="156">
        <v>669</v>
      </c>
      <c r="W19" s="157">
        <v>579</v>
      </c>
      <c r="X19" s="129"/>
      <c r="Y19" s="129"/>
      <c r="Z19" s="129"/>
      <c r="AA19" s="129"/>
      <c r="AB19" s="129"/>
      <c r="AC19" s="129"/>
      <c r="AD19" s="129"/>
      <c r="AE19" s="129"/>
      <c r="AF19" s="129"/>
      <c r="AG19" s="129"/>
      <c r="AH19" s="129"/>
      <c r="AI19" s="129"/>
      <c r="AJ19" s="129"/>
      <c r="AK19" s="129"/>
      <c r="AL19" s="129"/>
      <c r="AM19" s="129"/>
      <c r="AN19" s="129"/>
    </row>
    <row r="20" spans="1:40" s="130" customFormat="1" ht="12.75" customHeight="1" x14ac:dyDescent="0.4">
      <c r="A20" s="131"/>
      <c r="B20" s="132" t="s">
        <v>115</v>
      </c>
      <c r="C20" s="153"/>
      <c r="D20" s="154">
        <v>665</v>
      </c>
      <c r="E20" s="155">
        <v>1479</v>
      </c>
      <c r="F20" s="156">
        <v>735</v>
      </c>
      <c r="G20" s="157">
        <v>744</v>
      </c>
      <c r="H20" s="154">
        <v>655</v>
      </c>
      <c r="I20" s="155">
        <v>1450</v>
      </c>
      <c r="J20" s="156">
        <v>714</v>
      </c>
      <c r="K20" s="157">
        <v>736</v>
      </c>
      <c r="L20" s="154">
        <v>653</v>
      </c>
      <c r="M20" s="155">
        <v>1446</v>
      </c>
      <c r="N20" s="156">
        <v>698</v>
      </c>
      <c r="O20" s="157">
        <v>748</v>
      </c>
      <c r="P20" s="154">
        <v>639</v>
      </c>
      <c r="Q20" s="155">
        <v>1403</v>
      </c>
      <c r="R20" s="156">
        <v>680</v>
      </c>
      <c r="S20" s="157">
        <v>723</v>
      </c>
      <c r="T20" s="154">
        <v>617</v>
      </c>
      <c r="U20" s="155">
        <v>1358</v>
      </c>
      <c r="V20" s="156">
        <v>654</v>
      </c>
      <c r="W20" s="157">
        <v>704</v>
      </c>
      <c r="X20" s="129"/>
      <c r="Y20" s="129"/>
      <c r="Z20" s="129"/>
      <c r="AA20" s="129"/>
      <c r="AB20" s="129"/>
      <c r="AC20" s="129"/>
      <c r="AD20" s="129"/>
      <c r="AE20" s="129"/>
      <c r="AF20" s="129"/>
      <c r="AG20" s="129"/>
      <c r="AH20" s="129"/>
      <c r="AI20" s="129"/>
      <c r="AJ20" s="129"/>
      <c r="AK20" s="129"/>
      <c r="AL20" s="129"/>
      <c r="AM20" s="129"/>
      <c r="AN20" s="129"/>
    </row>
    <row r="21" spans="1:40" s="130" customFormat="1" ht="12.75" customHeight="1" x14ac:dyDescent="0.4">
      <c r="A21" s="131"/>
      <c r="B21" s="132" t="s">
        <v>116</v>
      </c>
      <c r="C21" s="153"/>
      <c r="D21" s="154">
        <v>184</v>
      </c>
      <c r="E21" s="155">
        <v>462</v>
      </c>
      <c r="F21" s="156">
        <v>237</v>
      </c>
      <c r="G21" s="157">
        <v>225</v>
      </c>
      <c r="H21" s="154">
        <v>201</v>
      </c>
      <c r="I21" s="155">
        <v>507</v>
      </c>
      <c r="J21" s="156">
        <v>255</v>
      </c>
      <c r="K21" s="157">
        <v>252</v>
      </c>
      <c r="L21" s="154">
        <v>192</v>
      </c>
      <c r="M21" s="155">
        <v>496</v>
      </c>
      <c r="N21" s="156">
        <v>253</v>
      </c>
      <c r="O21" s="157">
        <v>243</v>
      </c>
      <c r="P21" s="154">
        <v>185</v>
      </c>
      <c r="Q21" s="155">
        <v>481</v>
      </c>
      <c r="R21" s="156">
        <v>245</v>
      </c>
      <c r="S21" s="157">
        <v>236</v>
      </c>
      <c r="T21" s="154">
        <v>201</v>
      </c>
      <c r="U21" s="155">
        <v>531</v>
      </c>
      <c r="V21" s="156">
        <v>268</v>
      </c>
      <c r="W21" s="157">
        <v>263</v>
      </c>
      <c r="X21" s="129"/>
      <c r="Y21" s="129"/>
      <c r="Z21" s="129"/>
      <c r="AA21" s="129"/>
      <c r="AB21" s="129"/>
      <c r="AC21" s="129"/>
      <c r="AD21" s="129"/>
      <c r="AE21" s="129"/>
      <c r="AF21" s="129"/>
      <c r="AG21" s="129"/>
      <c r="AH21" s="129"/>
      <c r="AI21" s="129"/>
      <c r="AJ21" s="129"/>
      <c r="AK21" s="129"/>
      <c r="AL21" s="129"/>
      <c r="AM21" s="129"/>
      <c r="AN21" s="129"/>
    </row>
    <row r="22" spans="1:40" s="152" customFormat="1" ht="12.75" customHeight="1" x14ac:dyDescent="0.4">
      <c r="A22" s="158"/>
      <c r="B22" s="159" t="s">
        <v>117</v>
      </c>
      <c r="C22" s="160"/>
      <c r="D22" s="161">
        <v>6713</v>
      </c>
      <c r="E22" s="162">
        <v>13540</v>
      </c>
      <c r="F22" s="163">
        <v>7253</v>
      </c>
      <c r="G22" s="164">
        <v>6287</v>
      </c>
      <c r="H22" s="161">
        <v>6658</v>
      </c>
      <c r="I22" s="162">
        <v>13429</v>
      </c>
      <c r="J22" s="163">
        <v>7141</v>
      </c>
      <c r="K22" s="164">
        <v>6288</v>
      </c>
      <c r="L22" s="161">
        <v>6615</v>
      </c>
      <c r="M22" s="162">
        <v>13377</v>
      </c>
      <c r="N22" s="163">
        <v>7052</v>
      </c>
      <c r="O22" s="164">
        <v>6325</v>
      </c>
      <c r="P22" s="161">
        <v>6733</v>
      </c>
      <c r="Q22" s="162">
        <v>13507</v>
      </c>
      <c r="R22" s="163">
        <v>7126</v>
      </c>
      <c r="S22" s="164">
        <v>6381</v>
      </c>
      <c r="T22" s="161">
        <v>6709</v>
      </c>
      <c r="U22" s="162">
        <v>13419</v>
      </c>
      <c r="V22" s="163">
        <v>7082</v>
      </c>
      <c r="W22" s="164">
        <v>6337</v>
      </c>
      <c r="X22" s="151"/>
      <c r="Y22" s="151"/>
      <c r="Z22" s="151"/>
      <c r="AA22" s="151"/>
      <c r="AB22" s="151"/>
      <c r="AC22" s="151"/>
      <c r="AD22" s="151"/>
      <c r="AE22" s="151"/>
      <c r="AF22" s="151"/>
      <c r="AG22" s="151"/>
      <c r="AH22" s="151"/>
      <c r="AI22" s="151"/>
      <c r="AJ22" s="151"/>
      <c r="AK22" s="151"/>
      <c r="AL22" s="151"/>
      <c r="AM22" s="151"/>
      <c r="AN22" s="151"/>
    </row>
    <row r="23" spans="1:40" s="130" customFormat="1" ht="12.75" customHeight="1" x14ac:dyDescent="0.4">
      <c r="A23" s="131"/>
      <c r="B23" s="132" t="s">
        <v>118</v>
      </c>
      <c r="C23" s="153"/>
      <c r="D23" s="165">
        <v>42</v>
      </c>
      <c r="E23" s="155">
        <v>101</v>
      </c>
      <c r="F23" s="156">
        <v>47</v>
      </c>
      <c r="G23" s="157">
        <v>54</v>
      </c>
      <c r="H23" s="165">
        <v>46</v>
      </c>
      <c r="I23" s="155">
        <v>102</v>
      </c>
      <c r="J23" s="156">
        <v>43</v>
      </c>
      <c r="K23" s="157">
        <v>59</v>
      </c>
      <c r="L23" s="165">
        <v>47</v>
      </c>
      <c r="M23" s="155">
        <v>102</v>
      </c>
      <c r="N23" s="156">
        <v>43</v>
      </c>
      <c r="O23" s="157">
        <v>59</v>
      </c>
      <c r="P23" s="165">
        <v>51</v>
      </c>
      <c r="Q23" s="155">
        <v>105</v>
      </c>
      <c r="R23" s="156">
        <v>43</v>
      </c>
      <c r="S23" s="157">
        <v>62</v>
      </c>
      <c r="T23" s="165">
        <v>50</v>
      </c>
      <c r="U23" s="155">
        <v>106</v>
      </c>
      <c r="V23" s="156">
        <v>45</v>
      </c>
      <c r="W23" s="157">
        <v>61</v>
      </c>
      <c r="X23" s="129"/>
      <c r="Y23" s="129"/>
      <c r="Z23" s="129"/>
      <c r="AA23" s="129"/>
      <c r="AB23" s="129"/>
      <c r="AC23" s="129"/>
      <c r="AD23" s="129"/>
      <c r="AE23" s="129"/>
      <c r="AF23" s="129"/>
      <c r="AG23" s="129"/>
      <c r="AH23" s="129"/>
      <c r="AI23" s="129"/>
      <c r="AJ23" s="129"/>
      <c r="AK23" s="129"/>
      <c r="AL23" s="129"/>
      <c r="AM23" s="129"/>
      <c r="AN23" s="129"/>
    </row>
    <row r="24" spans="1:40" s="130" customFormat="1" ht="12.75" customHeight="1" x14ac:dyDescent="0.4">
      <c r="A24" s="131"/>
      <c r="B24" s="132" t="s">
        <v>119</v>
      </c>
      <c r="C24" s="153"/>
      <c r="D24" s="165">
        <v>367</v>
      </c>
      <c r="E24" s="155">
        <v>861</v>
      </c>
      <c r="F24" s="156">
        <v>437</v>
      </c>
      <c r="G24" s="157">
        <v>424</v>
      </c>
      <c r="H24" s="165">
        <v>381</v>
      </c>
      <c r="I24" s="155">
        <v>878</v>
      </c>
      <c r="J24" s="156">
        <v>445</v>
      </c>
      <c r="K24" s="157">
        <v>433</v>
      </c>
      <c r="L24" s="165">
        <v>381</v>
      </c>
      <c r="M24" s="155">
        <v>871</v>
      </c>
      <c r="N24" s="156">
        <v>443</v>
      </c>
      <c r="O24" s="157">
        <v>428</v>
      </c>
      <c r="P24" s="165">
        <v>386</v>
      </c>
      <c r="Q24" s="155">
        <v>879</v>
      </c>
      <c r="R24" s="156">
        <v>443</v>
      </c>
      <c r="S24" s="157">
        <v>436</v>
      </c>
      <c r="T24" s="165">
        <v>405</v>
      </c>
      <c r="U24" s="155">
        <v>874</v>
      </c>
      <c r="V24" s="156">
        <v>445</v>
      </c>
      <c r="W24" s="157">
        <v>429</v>
      </c>
      <c r="X24" s="129"/>
      <c r="Y24" s="129"/>
      <c r="Z24" s="129"/>
      <c r="AA24" s="129"/>
      <c r="AB24" s="129"/>
      <c r="AC24" s="129"/>
      <c r="AD24" s="129"/>
      <c r="AE24" s="129"/>
      <c r="AF24" s="129"/>
      <c r="AG24" s="129"/>
      <c r="AH24" s="129"/>
      <c r="AI24" s="129"/>
      <c r="AJ24" s="129"/>
      <c r="AK24" s="129"/>
      <c r="AL24" s="129"/>
      <c r="AM24" s="129"/>
      <c r="AN24" s="129"/>
    </row>
    <row r="25" spans="1:40" s="130" customFormat="1" ht="12.75" customHeight="1" x14ac:dyDescent="0.4">
      <c r="A25" s="131"/>
      <c r="B25" s="132" t="s">
        <v>120</v>
      </c>
      <c r="C25" s="153"/>
      <c r="D25" s="165">
        <v>329</v>
      </c>
      <c r="E25" s="155">
        <v>731</v>
      </c>
      <c r="F25" s="156">
        <v>360</v>
      </c>
      <c r="G25" s="157">
        <v>371</v>
      </c>
      <c r="H25" s="165">
        <v>332</v>
      </c>
      <c r="I25" s="155">
        <v>733</v>
      </c>
      <c r="J25" s="156">
        <v>364</v>
      </c>
      <c r="K25" s="157">
        <v>369</v>
      </c>
      <c r="L25" s="165">
        <v>350</v>
      </c>
      <c r="M25" s="155">
        <v>747</v>
      </c>
      <c r="N25" s="156">
        <v>358</v>
      </c>
      <c r="O25" s="157">
        <v>389</v>
      </c>
      <c r="P25" s="165">
        <v>356</v>
      </c>
      <c r="Q25" s="155">
        <v>756</v>
      </c>
      <c r="R25" s="156">
        <v>356</v>
      </c>
      <c r="S25" s="157">
        <v>400</v>
      </c>
      <c r="T25" s="165">
        <v>357</v>
      </c>
      <c r="U25" s="155">
        <v>730</v>
      </c>
      <c r="V25" s="156">
        <v>342</v>
      </c>
      <c r="W25" s="157">
        <v>388</v>
      </c>
      <c r="X25" s="129"/>
      <c r="Y25" s="129"/>
      <c r="Z25" s="129"/>
      <c r="AA25" s="129"/>
      <c r="AB25" s="129"/>
      <c r="AC25" s="129"/>
      <c r="AD25" s="129"/>
      <c r="AE25" s="129"/>
      <c r="AF25" s="129"/>
      <c r="AG25" s="129"/>
      <c r="AH25" s="129"/>
      <c r="AI25" s="129"/>
      <c r="AJ25" s="129"/>
      <c r="AK25" s="129"/>
      <c r="AL25" s="129"/>
      <c r="AM25" s="129"/>
      <c r="AN25" s="129"/>
    </row>
    <row r="26" spans="1:40" s="130" customFormat="1" ht="12.75" customHeight="1" x14ac:dyDescent="0.4">
      <c r="A26" s="131"/>
      <c r="B26" s="132" t="s">
        <v>121</v>
      </c>
      <c r="C26" s="153"/>
      <c r="D26" s="165">
        <v>285</v>
      </c>
      <c r="E26" s="155">
        <v>679</v>
      </c>
      <c r="F26" s="156">
        <v>350</v>
      </c>
      <c r="G26" s="157">
        <v>329</v>
      </c>
      <c r="H26" s="165">
        <v>288</v>
      </c>
      <c r="I26" s="155">
        <v>687</v>
      </c>
      <c r="J26" s="156">
        <v>346</v>
      </c>
      <c r="K26" s="157">
        <v>341</v>
      </c>
      <c r="L26" s="165">
        <v>280</v>
      </c>
      <c r="M26" s="155">
        <v>667</v>
      </c>
      <c r="N26" s="156">
        <v>338</v>
      </c>
      <c r="O26" s="157">
        <v>329</v>
      </c>
      <c r="P26" s="165">
        <v>280</v>
      </c>
      <c r="Q26" s="155">
        <v>664</v>
      </c>
      <c r="R26" s="156">
        <v>333</v>
      </c>
      <c r="S26" s="157">
        <v>331</v>
      </c>
      <c r="T26" s="165">
        <v>280</v>
      </c>
      <c r="U26" s="155">
        <v>666</v>
      </c>
      <c r="V26" s="156">
        <v>330</v>
      </c>
      <c r="W26" s="157">
        <v>336</v>
      </c>
      <c r="X26" s="129"/>
      <c r="Y26" s="129"/>
      <c r="Z26" s="129"/>
      <c r="AA26" s="129"/>
      <c r="AB26" s="129"/>
      <c r="AC26" s="129"/>
      <c r="AD26" s="129"/>
      <c r="AE26" s="129"/>
      <c r="AF26" s="129"/>
      <c r="AG26" s="129"/>
      <c r="AH26" s="129"/>
      <c r="AI26" s="129"/>
      <c r="AJ26" s="129"/>
      <c r="AK26" s="129"/>
      <c r="AL26" s="129"/>
      <c r="AM26" s="129"/>
      <c r="AN26" s="129"/>
    </row>
    <row r="27" spans="1:40" s="130" customFormat="1" ht="12.75" customHeight="1" x14ac:dyDescent="0.4">
      <c r="A27" s="131"/>
      <c r="B27" s="132" t="s">
        <v>122</v>
      </c>
      <c r="C27" s="153"/>
      <c r="D27" s="165">
        <v>255</v>
      </c>
      <c r="E27" s="155">
        <v>596</v>
      </c>
      <c r="F27" s="156">
        <v>290</v>
      </c>
      <c r="G27" s="157">
        <v>306</v>
      </c>
      <c r="H27" s="165">
        <v>266</v>
      </c>
      <c r="I27" s="155">
        <v>614</v>
      </c>
      <c r="J27" s="156">
        <v>298</v>
      </c>
      <c r="K27" s="157">
        <v>316</v>
      </c>
      <c r="L27" s="165">
        <v>262</v>
      </c>
      <c r="M27" s="155">
        <v>613</v>
      </c>
      <c r="N27" s="156">
        <v>293</v>
      </c>
      <c r="O27" s="157">
        <v>320</v>
      </c>
      <c r="P27" s="165">
        <v>257</v>
      </c>
      <c r="Q27" s="155">
        <v>599</v>
      </c>
      <c r="R27" s="156">
        <v>290</v>
      </c>
      <c r="S27" s="157">
        <v>309</v>
      </c>
      <c r="T27" s="165">
        <v>244</v>
      </c>
      <c r="U27" s="155">
        <v>579</v>
      </c>
      <c r="V27" s="156">
        <v>281</v>
      </c>
      <c r="W27" s="157">
        <v>298</v>
      </c>
      <c r="X27" s="129"/>
      <c r="Y27" s="129"/>
      <c r="Z27" s="129"/>
      <c r="AA27" s="129"/>
      <c r="AB27" s="129"/>
      <c r="AC27" s="129"/>
      <c r="AD27" s="129"/>
      <c r="AE27" s="129"/>
      <c r="AF27" s="129"/>
      <c r="AG27" s="129"/>
      <c r="AH27" s="129"/>
      <c r="AI27" s="129"/>
      <c r="AJ27" s="129"/>
      <c r="AK27" s="129"/>
      <c r="AL27" s="129"/>
      <c r="AM27" s="129"/>
      <c r="AN27" s="129"/>
    </row>
    <row r="28" spans="1:40" s="130" customFormat="1" ht="12.75" customHeight="1" x14ac:dyDescent="0.4">
      <c r="A28" s="131"/>
      <c r="B28" s="132" t="s">
        <v>123</v>
      </c>
      <c r="C28" s="153"/>
      <c r="D28" s="165">
        <v>137</v>
      </c>
      <c r="E28" s="155">
        <v>300</v>
      </c>
      <c r="F28" s="156">
        <v>147</v>
      </c>
      <c r="G28" s="157">
        <v>153</v>
      </c>
      <c r="H28" s="165">
        <v>135</v>
      </c>
      <c r="I28" s="155">
        <v>294</v>
      </c>
      <c r="J28" s="156">
        <v>146</v>
      </c>
      <c r="K28" s="157">
        <v>148</v>
      </c>
      <c r="L28" s="165">
        <v>130</v>
      </c>
      <c r="M28" s="155">
        <v>283</v>
      </c>
      <c r="N28" s="156">
        <v>139</v>
      </c>
      <c r="O28" s="157">
        <v>144</v>
      </c>
      <c r="P28" s="165">
        <v>132</v>
      </c>
      <c r="Q28" s="155">
        <v>290</v>
      </c>
      <c r="R28" s="156">
        <v>144</v>
      </c>
      <c r="S28" s="157">
        <v>146</v>
      </c>
      <c r="T28" s="165">
        <v>133</v>
      </c>
      <c r="U28" s="155">
        <v>286</v>
      </c>
      <c r="V28" s="156">
        <v>144</v>
      </c>
      <c r="W28" s="157">
        <v>142</v>
      </c>
      <c r="X28" s="129"/>
      <c r="Y28" s="129"/>
      <c r="Z28" s="129"/>
      <c r="AA28" s="129"/>
      <c r="AB28" s="129"/>
      <c r="AC28" s="129"/>
      <c r="AD28" s="129"/>
      <c r="AE28" s="129"/>
      <c r="AF28" s="129"/>
      <c r="AG28" s="129"/>
      <c r="AH28" s="129"/>
      <c r="AI28" s="129"/>
      <c r="AJ28" s="129"/>
      <c r="AK28" s="129"/>
      <c r="AL28" s="129"/>
      <c r="AM28" s="129"/>
      <c r="AN28" s="129"/>
    </row>
    <row r="29" spans="1:40" s="130" customFormat="1" ht="12.75" customHeight="1" x14ac:dyDescent="0.4">
      <c r="A29" s="131"/>
      <c r="B29" s="132" t="s">
        <v>124</v>
      </c>
      <c r="C29" s="153"/>
      <c r="D29" s="165">
        <v>342</v>
      </c>
      <c r="E29" s="155">
        <v>814</v>
      </c>
      <c r="F29" s="156">
        <v>430</v>
      </c>
      <c r="G29" s="157">
        <v>384</v>
      </c>
      <c r="H29" s="165">
        <v>340</v>
      </c>
      <c r="I29" s="155">
        <v>799</v>
      </c>
      <c r="J29" s="156">
        <v>420</v>
      </c>
      <c r="K29" s="157">
        <v>379</v>
      </c>
      <c r="L29" s="165">
        <v>353</v>
      </c>
      <c r="M29" s="155">
        <v>821</v>
      </c>
      <c r="N29" s="156">
        <v>435</v>
      </c>
      <c r="O29" s="157">
        <v>386</v>
      </c>
      <c r="P29" s="165">
        <v>351</v>
      </c>
      <c r="Q29" s="155">
        <v>816</v>
      </c>
      <c r="R29" s="156">
        <v>437</v>
      </c>
      <c r="S29" s="157">
        <v>379</v>
      </c>
      <c r="T29" s="165">
        <v>353</v>
      </c>
      <c r="U29" s="155">
        <v>815</v>
      </c>
      <c r="V29" s="156">
        <v>427</v>
      </c>
      <c r="W29" s="157">
        <v>388</v>
      </c>
      <c r="X29" s="129"/>
      <c r="Y29" s="129"/>
      <c r="Z29" s="129"/>
      <c r="AA29" s="129"/>
      <c r="AB29" s="129"/>
      <c r="AC29" s="129"/>
      <c r="AD29" s="129"/>
      <c r="AE29" s="129"/>
      <c r="AF29" s="129"/>
      <c r="AG29" s="129"/>
      <c r="AH29" s="129"/>
      <c r="AI29" s="129"/>
      <c r="AJ29" s="129"/>
      <c r="AK29" s="129"/>
      <c r="AL29" s="129"/>
      <c r="AM29" s="129"/>
      <c r="AN29" s="129"/>
    </row>
    <row r="30" spans="1:40" s="130" customFormat="1" ht="12.75" customHeight="1" x14ac:dyDescent="0.4">
      <c r="A30" s="131"/>
      <c r="B30" s="132" t="s">
        <v>125</v>
      </c>
      <c r="C30" s="153"/>
      <c r="D30" s="165">
        <v>254</v>
      </c>
      <c r="E30" s="155">
        <v>650</v>
      </c>
      <c r="F30" s="156">
        <v>314</v>
      </c>
      <c r="G30" s="157">
        <v>336</v>
      </c>
      <c r="H30" s="165">
        <v>257</v>
      </c>
      <c r="I30" s="155">
        <v>655</v>
      </c>
      <c r="J30" s="156">
        <v>320</v>
      </c>
      <c r="K30" s="157">
        <v>335</v>
      </c>
      <c r="L30" s="165">
        <v>267</v>
      </c>
      <c r="M30" s="155">
        <v>649</v>
      </c>
      <c r="N30" s="156">
        <v>317</v>
      </c>
      <c r="O30" s="157">
        <v>332</v>
      </c>
      <c r="P30" s="165">
        <v>270</v>
      </c>
      <c r="Q30" s="155">
        <v>645</v>
      </c>
      <c r="R30" s="156">
        <v>312</v>
      </c>
      <c r="S30" s="157">
        <v>333</v>
      </c>
      <c r="T30" s="165">
        <v>278</v>
      </c>
      <c r="U30" s="155">
        <v>660</v>
      </c>
      <c r="V30" s="156">
        <v>323</v>
      </c>
      <c r="W30" s="157">
        <v>337</v>
      </c>
      <c r="X30" s="129"/>
      <c r="Y30" s="129"/>
      <c r="Z30" s="129"/>
      <c r="AA30" s="129"/>
      <c r="AB30" s="129"/>
      <c r="AC30" s="129"/>
      <c r="AD30" s="129"/>
      <c r="AE30" s="129"/>
      <c r="AF30" s="129"/>
      <c r="AG30" s="129"/>
      <c r="AH30" s="129"/>
      <c r="AI30" s="129"/>
      <c r="AJ30" s="129"/>
      <c r="AK30" s="129"/>
      <c r="AL30" s="129"/>
      <c r="AM30" s="129"/>
      <c r="AN30" s="129"/>
    </row>
    <row r="31" spans="1:40" s="130" customFormat="1" ht="12.75" customHeight="1" x14ac:dyDescent="0.4">
      <c r="A31" s="131"/>
      <c r="B31" s="132" t="s">
        <v>126</v>
      </c>
      <c r="C31" s="153"/>
      <c r="D31" s="165">
        <v>440</v>
      </c>
      <c r="E31" s="155">
        <v>1057</v>
      </c>
      <c r="F31" s="156">
        <v>501</v>
      </c>
      <c r="G31" s="157">
        <v>556</v>
      </c>
      <c r="H31" s="165">
        <v>455</v>
      </c>
      <c r="I31" s="155">
        <v>1063</v>
      </c>
      <c r="J31" s="156">
        <v>507</v>
      </c>
      <c r="K31" s="157">
        <v>556</v>
      </c>
      <c r="L31" s="165">
        <v>465</v>
      </c>
      <c r="M31" s="155">
        <v>1065</v>
      </c>
      <c r="N31" s="156">
        <v>504</v>
      </c>
      <c r="O31" s="157">
        <v>561</v>
      </c>
      <c r="P31" s="165">
        <v>476</v>
      </c>
      <c r="Q31" s="155">
        <v>1072</v>
      </c>
      <c r="R31" s="156">
        <v>507</v>
      </c>
      <c r="S31" s="157">
        <v>565</v>
      </c>
      <c r="T31" s="165">
        <v>479</v>
      </c>
      <c r="U31" s="155">
        <v>1063</v>
      </c>
      <c r="V31" s="156">
        <v>505</v>
      </c>
      <c r="W31" s="157">
        <v>558</v>
      </c>
      <c r="X31" s="129"/>
      <c r="Y31" s="129"/>
      <c r="Z31" s="129"/>
      <c r="AA31" s="129"/>
      <c r="AB31" s="129"/>
      <c r="AC31" s="129"/>
      <c r="AD31" s="129"/>
      <c r="AE31" s="129"/>
      <c r="AF31" s="129"/>
      <c r="AG31" s="129"/>
      <c r="AH31" s="129"/>
      <c r="AI31" s="129"/>
      <c r="AJ31" s="129"/>
      <c r="AK31" s="129"/>
      <c r="AL31" s="129"/>
      <c r="AM31" s="129"/>
      <c r="AN31" s="129"/>
    </row>
    <row r="32" spans="1:40" s="130" customFormat="1" ht="12.75" customHeight="1" x14ac:dyDescent="0.4">
      <c r="A32" s="131"/>
      <c r="B32" s="132" t="s">
        <v>127</v>
      </c>
      <c r="C32" s="153"/>
      <c r="D32" s="165">
        <v>197</v>
      </c>
      <c r="E32" s="155">
        <v>503</v>
      </c>
      <c r="F32" s="156">
        <v>253</v>
      </c>
      <c r="G32" s="157">
        <v>250</v>
      </c>
      <c r="H32" s="165">
        <v>202</v>
      </c>
      <c r="I32" s="155">
        <v>505</v>
      </c>
      <c r="J32" s="156">
        <v>249</v>
      </c>
      <c r="K32" s="157">
        <v>256</v>
      </c>
      <c r="L32" s="165">
        <v>202</v>
      </c>
      <c r="M32" s="155">
        <v>502</v>
      </c>
      <c r="N32" s="156">
        <v>254</v>
      </c>
      <c r="O32" s="157">
        <v>248</v>
      </c>
      <c r="P32" s="165">
        <v>209</v>
      </c>
      <c r="Q32" s="155">
        <v>502</v>
      </c>
      <c r="R32" s="156">
        <v>254</v>
      </c>
      <c r="S32" s="157">
        <v>248</v>
      </c>
      <c r="T32" s="165">
        <v>212</v>
      </c>
      <c r="U32" s="155">
        <v>502</v>
      </c>
      <c r="V32" s="156">
        <v>249</v>
      </c>
      <c r="W32" s="157">
        <v>253</v>
      </c>
      <c r="X32" s="129"/>
      <c r="Y32" s="129"/>
      <c r="Z32" s="129"/>
      <c r="AA32" s="129"/>
      <c r="AB32" s="129"/>
      <c r="AC32" s="129"/>
      <c r="AD32" s="129"/>
      <c r="AE32" s="129"/>
      <c r="AF32" s="129"/>
      <c r="AG32" s="129"/>
      <c r="AH32" s="129"/>
      <c r="AI32" s="129"/>
      <c r="AJ32" s="129"/>
      <c r="AK32" s="129"/>
      <c r="AL32" s="129"/>
      <c r="AM32" s="129"/>
      <c r="AN32" s="129"/>
    </row>
    <row r="33" spans="1:40" s="130" customFormat="1" ht="12.75" customHeight="1" x14ac:dyDescent="0.4">
      <c r="A33" s="131"/>
      <c r="B33" s="132" t="s">
        <v>128</v>
      </c>
      <c r="C33" s="153"/>
      <c r="D33" s="165">
        <v>96</v>
      </c>
      <c r="E33" s="155">
        <v>211</v>
      </c>
      <c r="F33" s="156">
        <v>108</v>
      </c>
      <c r="G33" s="157">
        <v>103</v>
      </c>
      <c r="H33" s="165">
        <v>102</v>
      </c>
      <c r="I33" s="155">
        <v>221</v>
      </c>
      <c r="J33" s="156">
        <v>112</v>
      </c>
      <c r="K33" s="157">
        <v>109</v>
      </c>
      <c r="L33" s="165">
        <v>103</v>
      </c>
      <c r="M33" s="155">
        <v>227</v>
      </c>
      <c r="N33" s="156">
        <v>113</v>
      </c>
      <c r="O33" s="157">
        <v>114</v>
      </c>
      <c r="P33" s="165">
        <v>97</v>
      </c>
      <c r="Q33" s="155">
        <v>221</v>
      </c>
      <c r="R33" s="156">
        <v>108</v>
      </c>
      <c r="S33" s="157">
        <v>113</v>
      </c>
      <c r="T33" s="165">
        <v>99</v>
      </c>
      <c r="U33" s="155">
        <v>224</v>
      </c>
      <c r="V33" s="156">
        <v>110</v>
      </c>
      <c r="W33" s="157">
        <v>114</v>
      </c>
      <c r="X33" s="129"/>
      <c r="Y33" s="129"/>
      <c r="Z33" s="129"/>
      <c r="AA33" s="129"/>
      <c r="AB33" s="129"/>
      <c r="AC33" s="129"/>
      <c r="AD33" s="129"/>
      <c r="AE33" s="129"/>
      <c r="AF33" s="129"/>
      <c r="AG33" s="129"/>
      <c r="AH33" s="129"/>
      <c r="AI33" s="129"/>
      <c r="AJ33" s="129"/>
      <c r="AK33" s="129"/>
      <c r="AL33" s="129"/>
      <c r="AM33" s="129"/>
      <c r="AN33" s="129"/>
    </row>
    <row r="34" spans="1:40" s="130" customFormat="1" ht="12.75" customHeight="1" x14ac:dyDescent="0.4">
      <c r="A34" s="131"/>
      <c r="B34" s="132" t="s">
        <v>129</v>
      </c>
      <c r="C34" s="153"/>
      <c r="D34" s="165">
        <v>183</v>
      </c>
      <c r="E34" s="155">
        <v>535</v>
      </c>
      <c r="F34" s="156">
        <v>254</v>
      </c>
      <c r="G34" s="157">
        <v>281</v>
      </c>
      <c r="H34" s="165">
        <v>213</v>
      </c>
      <c r="I34" s="155">
        <v>591</v>
      </c>
      <c r="J34" s="156">
        <v>281</v>
      </c>
      <c r="K34" s="157">
        <v>310</v>
      </c>
      <c r="L34" s="165">
        <v>213</v>
      </c>
      <c r="M34" s="155">
        <v>611</v>
      </c>
      <c r="N34" s="156">
        <v>297</v>
      </c>
      <c r="O34" s="157">
        <v>314</v>
      </c>
      <c r="P34" s="165">
        <v>217</v>
      </c>
      <c r="Q34" s="155">
        <v>622</v>
      </c>
      <c r="R34" s="156">
        <v>297</v>
      </c>
      <c r="S34" s="157">
        <v>325</v>
      </c>
      <c r="T34" s="165">
        <v>207</v>
      </c>
      <c r="U34" s="155">
        <v>613</v>
      </c>
      <c r="V34" s="156">
        <v>296</v>
      </c>
      <c r="W34" s="157">
        <v>317</v>
      </c>
      <c r="X34" s="129"/>
      <c r="Y34" s="129"/>
      <c r="Z34" s="129"/>
      <c r="AA34" s="129"/>
      <c r="AB34" s="129"/>
      <c r="AC34" s="129"/>
      <c r="AD34" s="129"/>
      <c r="AE34" s="129"/>
      <c r="AF34" s="129"/>
      <c r="AG34" s="129"/>
      <c r="AH34" s="129"/>
      <c r="AI34" s="129"/>
      <c r="AJ34" s="129"/>
      <c r="AK34" s="129"/>
      <c r="AL34" s="129"/>
      <c r="AM34" s="129"/>
      <c r="AN34" s="129"/>
    </row>
    <row r="35" spans="1:40" s="130" customFormat="1" ht="12.75" customHeight="1" x14ac:dyDescent="0.4">
      <c r="A35" s="131"/>
      <c r="B35" s="132" t="s">
        <v>130</v>
      </c>
      <c r="C35" s="153"/>
      <c r="D35" s="165">
        <v>75</v>
      </c>
      <c r="E35" s="155">
        <v>139</v>
      </c>
      <c r="F35" s="156">
        <v>73</v>
      </c>
      <c r="G35" s="157">
        <v>66</v>
      </c>
      <c r="H35" s="165">
        <v>77</v>
      </c>
      <c r="I35" s="155">
        <v>141</v>
      </c>
      <c r="J35" s="156">
        <v>72</v>
      </c>
      <c r="K35" s="157">
        <v>69</v>
      </c>
      <c r="L35" s="165">
        <v>79</v>
      </c>
      <c r="M35" s="155">
        <v>153</v>
      </c>
      <c r="N35" s="156">
        <v>79</v>
      </c>
      <c r="O35" s="157">
        <v>74</v>
      </c>
      <c r="P35" s="165">
        <v>78</v>
      </c>
      <c r="Q35" s="155">
        <v>154</v>
      </c>
      <c r="R35" s="156">
        <v>78</v>
      </c>
      <c r="S35" s="157">
        <v>76</v>
      </c>
      <c r="T35" s="165">
        <v>76</v>
      </c>
      <c r="U35" s="155">
        <v>158</v>
      </c>
      <c r="V35" s="156">
        <v>79</v>
      </c>
      <c r="W35" s="157">
        <v>79</v>
      </c>
      <c r="X35" s="129"/>
      <c r="Y35" s="129"/>
      <c r="Z35" s="129"/>
      <c r="AA35" s="129"/>
      <c r="AB35" s="129"/>
      <c r="AC35" s="129"/>
      <c r="AD35" s="129"/>
      <c r="AE35" s="129"/>
      <c r="AF35" s="129"/>
      <c r="AG35" s="129"/>
      <c r="AH35" s="129"/>
      <c r="AI35" s="129"/>
      <c r="AJ35" s="129"/>
      <c r="AK35" s="129"/>
      <c r="AL35" s="129"/>
      <c r="AM35" s="129"/>
      <c r="AN35" s="129"/>
    </row>
    <row r="36" spans="1:40" s="130" customFormat="1" ht="12.75" customHeight="1" x14ac:dyDescent="0.4">
      <c r="A36" s="131"/>
      <c r="B36" s="132" t="s">
        <v>131</v>
      </c>
      <c r="C36" s="153"/>
      <c r="D36" s="165">
        <v>12</v>
      </c>
      <c r="E36" s="155">
        <v>41</v>
      </c>
      <c r="F36" s="156">
        <v>22</v>
      </c>
      <c r="G36" s="157">
        <v>19</v>
      </c>
      <c r="H36" s="165">
        <v>12</v>
      </c>
      <c r="I36" s="155">
        <v>40</v>
      </c>
      <c r="J36" s="156">
        <v>22</v>
      </c>
      <c r="K36" s="157">
        <v>18</v>
      </c>
      <c r="L36" s="165">
        <v>12</v>
      </c>
      <c r="M36" s="155">
        <v>41</v>
      </c>
      <c r="N36" s="156">
        <v>23</v>
      </c>
      <c r="O36" s="157">
        <v>18</v>
      </c>
      <c r="P36" s="165">
        <v>12</v>
      </c>
      <c r="Q36" s="155">
        <v>40</v>
      </c>
      <c r="R36" s="156">
        <v>22</v>
      </c>
      <c r="S36" s="157">
        <v>18</v>
      </c>
      <c r="T36" s="165">
        <v>12</v>
      </c>
      <c r="U36" s="155">
        <v>40</v>
      </c>
      <c r="V36" s="156">
        <v>22</v>
      </c>
      <c r="W36" s="157">
        <v>18</v>
      </c>
      <c r="X36" s="129"/>
      <c r="Y36" s="129"/>
      <c r="Z36" s="129"/>
      <c r="AA36" s="129"/>
      <c r="AB36" s="129"/>
      <c r="AC36" s="129"/>
      <c r="AD36" s="129"/>
      <c r="AE36" s="129"/>
      <c r="AF36" s="129"/>
      <c r="AG36" s="129"/>
      <c r="AH36" s="129"/>
      <c r="AI36" s="129"/>
      <c r="AJ36" s="129"/>
      <c r="AK36" s="129"/>
      <c r="AL36" s="129"/>
      <c r="AM36" s="129"/>
      <c r="AN36" s="129"/>
    </row>
    <row r="37" spans="1:40" s="130" customFormat="1" ht="12.75" customHeight="1" x14ac:dyDescent="0.4">
      <c r="A37" s="131"/>
      <c r="B37" s="132" t="s">
        <v>132</v>
      </c>
      <c r="C37" s="153"/>
      <c r="D37" s="165">
        <v>137</v>
      </c>
      <c r="E37" s="155">
        <v>293</v>
      </c>
      <c r="F37" s="156">
        <v>143</v>
      </c>
      <c r="G37" s="157">
        <v>150</v>
      </c>
      <c r="H37" s="165">
        <v>132</v>
      </c>
      <c r="I37" s="155">
        <v>277</v>
      </c>
      <c r="J37" s="156">
        <v>133</v>
      </c>
      <c r="K37" s="157">
        <v>144</v>
      </c>
      <c r="L37" s="165">
        <v>143</v>
      </c>
      <c r="M37" s="155">
        <v>295</v>
      </c>
      <c r="N37" s="156">
        <v>140</v>
      </c>
      <c r="O37" s="157">
        <v>155</v>
      </c>
      <c r="P37" s="165">
        <v>148</v>
      </c>
      <c r="Q37" s="155">
        <v>287</v>
      </c>
      <c r="R37" s="156">
        <v>138</v>
      </c>
      <c r="S37" s="157">
        <v>149</v>
      </c>
      <c r="T37" s="165">
        <v>148</v>
      </c>
      <c r="U37" s="155">
        <v>285</v>
      </c>
      <c r="V37" s="156">
        <v>137</v>
      </c>
      <c r="W37" s="157">
        <v>148</v>
      </c>
      <c r="X37" s="129"/>
      <c r="Y37" s="129"/>
      <c r="Z37" s="129"/>
      <c r="AA37" s="129"/>
      <c r="AB37" s="129"/>
      <c r="AC37" s="129"/>
      <c r="AD37" s="129"/>
      <c r="AE37" s="129"/>
      <c r="AF37" s="129"/>
      <c r="AG37" s="129"/>
      <c r="AH37" s="129"/>
      <c r="AI37" s="129"/>
      <c r="AJ37" s="129"/>
      <c r="AK37" s="129"/>
      <c r="AL37" s="129"/>
      <c r="AM37" s="129"/>
      <c r="AN37" s="129"/>
    </row>
    <row r="38" spans="1:40" s="130" customFormat="1" ht="12.75" customHeight="1" x14ac:dyDescent="0.4">
      <c r="A38" s="131"/>
      <c r="B38" s="132" t="s">
        <v>133</v>
      </c>
      <c r="C38" s="153"/>
      <c r="D38" s="165">
        <v>447</v>
      </c>
      <c r="E38" s="155">
        <v>1111</v>
      </c>
      <c r="F38" s="156">
        <v>565</v>
      </c>
      <c r="G38" s="157">
        <v>546</v>
      </c>
      <c r="H38" s="165">
        <v>444</v>
      </c>
      <c r="I38" s="155">
        <v>1088</v>
      </c>
      <c r="J38" s="156">
        <v>546</v>
      </c>
      <c r="K38" s="157">
        <v>542</v>
      </c>
      <c r="L38" s="165">
        <v>441</v>
      </c>
      <c r="M38" s="155">
        <v>1080</v>
      </c>
      <c r="N38" s="156">
        <v>548</v>
      </c>
      <c r="O38" s="157">
        <v>532</v>
      </c>
      <c r="P38" s="165">
        <v>450</v>
      </c>
      <c r="Q38" s="155">
        <v>1083</v>
      </c>
      <c r="R38" s="156">
        <v>551</v>
      </c>
      <c r="S38" s="157">
        <v>532</v>
      </c>
      <c r="T38" s="165">
        <v>464</v>
      </c>
      <c r="U38" s="155">
        <v>1086</v>
      </c>
      <c r="V38" s="156">
        <v>558</v>
      </c>
      <c r="W38" s="157">
        <v>528</v>
      </c>
      <c r="X38" s="129"/>
      <c r="Y38" s="129"/>
      <c r="Z38" s="129"/>
      <c r="AA38" s="129"/>
      <c r="AB38" s="129"/>
      <c r="AC38" s="129"/>
      <c r="AD38" s="129"/>
      <c r="AE38" s="129"/>
      <c r="AF38" s="129"/>
      <c r="AG38" s="129"/>
      <c r="AH38" s="129"/>
      <c r="AI38" s="129"/>
      <c r="AJ38" s="129"/>
      <c r="AK38" s="129"/>
      <c r="AL38" s="129"/>
      <c r="AM38" s="129"/>
      <c r="AN38" s="129"/>
    </row>
    <row r="39" spans="1:40" s="130" customFormat="1" ht="12.75" customHeight="1" x14ac:dyDescent="0.4">
      <c r="A39" s="131"/>
      <c r="B39" s="132" t="s">
        <v>134</v>
      </c>
      <c r="C39" s="153"/>
      <c r="D39" s="165">
        <v>211</v>
      </c>
      <c r="E39" s="155">
        <v>463</v>
      </c>
      <c r="F39" s="156">
        <v>227</v>
      </c>
      <c r="G39" s="157">
        <v>236</v>
      </c>
      <c r="H39" s="165">
        <v>206</v>
      </c>
      <c r="I39" s="155">
        <v>451</v>
      </c>
      <c r="J39" s="156">
        <v>222</v>
      </c>
      <c r="K39" s="157">
        <v>229</v>
      </c>
      <c r="L39" s="165">
        <v>214</v>
      </c>
      <c r="M39" s="155">
        <v>453</v>
      </c>
      <c r="N39" s="156">
        <v>223</v>
      </c>
      <c r="O39" s="157">
        <v>230</v>
      </c>
      <c r="P39" s="165">
        <v>228</v>
      </c>
      <c r="Q39" s="155">
        <v>470</v>
      </c>
      <c r="R39" s="156">
        <v>237</v>
      </c>
      <c r="S39" s="157">
        <v>233</v>
      </c>
      <c r="T39" s="165">
        <v>226</v>
      </c>
      <c r="U39" s="155">
        <v>467</v>
      </c>
      <c r="V39" s="156">
        <v>231</v>
      </c>
      <c r="W39" s="157">
        <v>236</v>
      </c>
      <c r="X39" s="129"/>
      <c r="Y39" s="129"/>
      <c r="Z39" s="129"/>
      <c r="AA39" s="129"/>
      <c r="AB39" s="129"/>
      <c r="AC39" s="129"/>
      <c r="AD39" s="129"/>
      <c r="AE39" s="129"/>
      <c r="AF39" s="129"/>
      <c r="AG39" s="129"/>
      <c r="AH39" s="129"/>
      <c r="AI39" s="129"/>
      <c r="AJ39" s="129"/>
      <c r="AK39" s="129"/>
      <c r="AL39" s="129"/>
      <c r="AM39" s="129"/>
      <c r="AN39" s="129"/>
    </row>
    <row r="40" spans="1:40" s="130" customFormat="1" ht="12.75" customHeight="1" x14ac:dyDescent="0.4">
      <c r="A40" s="131"/>
      <c r="B40" s="132" t="s">
        <v>135</v>
      </c>
      <c r="C40" s="153"/>
      <c r="D40" s="154">
        <v>306</v>
      </c>
      <c r="E40" s="155">
        <v>777</v>
      </c>
      <c r="F40" s="156">
        <v>390</v>
      </c>
      <c r="G40" s="157">
        <v>387</v>
      </c>
      <c r="H40" s="154">
        <v>295</v>
      </c>
      <c r="I40" s="155">
        <v>741</v>
      </c>
      <c r="J40" s="156">
        <v>381</v>
      </c>
      <c r="K40" s="157">
        <v>360</v>
      </c>
      <c r="L40" s="154">
        <v>300</v>
      </c>
      <c r="M40" s="155">
        <v>753</v>
      </c>
      <c r="N40" s="156">
        <v>387</v>
      </c>
      <c r="O40" s="157">
        <v>366</v>
      </c>
      <c r="P40" s="154">
        <v>300</v>
      </c>
      <c r="Q40" s="155">
        <v>731</v>
      </c>
      <c r="R40" s="156">
        <v>373</v>
      </c>
      <c r="S40" s="157">
        <v>358</v>
      </c>
      <c r="T40" s="154">
        <v>299</v>
      </c>
      <c r="U40" s="155">
        <v>731</v>
      </c>
      <c r="V40" s="156">
        <v>372</v>
      </c>
      <c r="W40" s="157">
        <v>359</v>
      </c>
      <c r="X40" s="129"/>
      <c r="Y40" s="129"/>
      <c r="Z40" s="129"/>
      <c r="AA40" s="129"/>
      <c r="AB40" s="129"/>
      <c r="AC40" s="129"/>
      <c r="AD40" s="129"/>
      <c r="AE40" s="129"/>
      <c r="AF40" s="129"/>
      <c r="AG40" s="129"/>
      <c r="AH40" s="129"/>
      <c r="AI40" s="129"/>
      <c r="AJ40" s="129"/>
      <c r="AK40" s="129"/>
      <c r="AL40" s="129"/>
      <c r="AM40" s="129"/>
      <c r="AN40" s="129"/>
    </row>
    <row r="41" spans="1:40" s="130" customFormat="1" ht="12.75" customHeight="1" x14ac:dyDescent="0.4">
      <c r="A41" s="166"/>
      <c r="B41" s="132" t="s">
        <v>136</v>
      </c>
      <c r="C41" s="167"/>
      <c r="D41" s="154">
        <v>328</v>
      </c>
      <c r="E41" s="155">
        <v>726</v>
      </c>
      <c r="F41" s="156">
        <v>367</v>
      </c>
      <c r="G41" s="157">
        <v>359</v>
      </c>
      <c r="H41" s="154">
        <v>319</v>
      </c>
      <c r="I41" s="155">
        <v>696</v>
      </c>
      <c r="J41" s="156">
        <v>349</v>
      </c>
      <c r="K41" s="157">
        <v>347</v>
      </c>
      <c r="L41" s="154">
        <v>318</v>
      </c>
      <c r="M41" s="155">
        <v>702</v>
      </c>
      <c r="N41" s="156">
        <v>347</v>
      </c>
      <c r="O41" s="157">
        <v>355</v>
      </c>
      <c r="P41" s="154">
        <v>327</v>
      </c>
      <c r="Q41" s="155">
        <v>716</v>
      </c>
      <c r="R41" s="156">
        <v>358</v>
      </c>
      <c r="S41" s="157">
        <v>358</v>
      </c>
      <c r="T41" s="154">
        <v>323</v>
      </c>
      <c r="U41" s="155">
        <v>704</v>
      </c>
      <c r="V41" s="156">
        <v>344</v>
      </c>
      <c r="W41" s="157">
        <v>360</v>
      </c>
      <c r="X41" s="129"/>
      <c r="Y41" s="129"/>
      <c r="Z41" s="129"/>
      <c r="AA41" s="129"/>
      <c r="AB41" s="129"/>
      <c r="AC41" s="129"/>
      <c r="AD41" s="129"/>
      <c r="AE41" s="129"/>
      <c r="AF41" s="129"/>
      <c r="AG41" s="129"/>
      <c r="AH41" s="129"/>
      <c r="AI41" s="129"/>
      <c r="AJ41" s="129"/>
      <c r="AK41" s="129"/>
      <c r="AL41" s="129"/>
      <c r="AM41" s="129"/>
      <c r="AN41" s="129"/>
    </row>
    <row r="42" spans="1:40" s="130" customFormat="1" ht="12.75" customHeight="1" x14ac:dyDescent="0.4">
      <c r="A42" s="166"/>
      <c r="B42" s="132" t="s">
        <v>137</v>
      </c>
      <c r="C42" s="167"/>
      <c r="D42" s="154">
        <v>196</v>
      </c>
      <c r="E42" s="155">
        <v>507</v>
      </c>
      <c r="F42" s="156">
        <v>244</v>
      </c>
      <c r="G42" s="157">
        <v>263</v>
      </c>
      <c r="H42" s="154">
        <v>202</v>
      </c>
      <c r="I42" s="155">
        <v>507</v>
      </c>
      <c r="J42" s="156">
        <v>246</v>
      </c>
      <c r="K42" s="157">
        <v>261</v>
      </c>
      <c r="L42" s="154">
        <v>215</v>
      </c>
      <c r="M42" s="155">
        <v>522</v>
      </c>
      <c r="N42" s="156">
        <v>252</v>
      </c>
      <c r="O42" s="157">
        <v>270</v>
      </c>
      <c r="P42" s="154">
        <v>221</v>
      </c>
      <c r="Q42" s="155">
        <v>526</v>
      </c>
      <c r="R42" s="156">
        <v>249</v>
      </c>
      <c r="S42" s="157">
        <v>277</v>
      </c>
      <c r="T42" s="154">
        <v>218</v>
      </c>
      <c r="U42" s="155">
        <v>515</v>
      </c>
      <c r="V42" s="156">
        <v>240</v>
      </c>
      <c r="W42" s="157">
        <v>275</v>
      </c>
      <c r="X42" s="129"/>
      <c r="Y42" s="129"/>
      <c r="Z42" s="129"/>
      <c r="AA42" s="129"/>
      <c r="AB42" s="129"/>
      <c r="AC42" s="129"/>
      <c r="AD42" s="129"/>
      <c r="AE42" s="129"/>
      <c r="AF42" s="129"/>
      <c r="AG42" s="129"/>
      <c r="AH42" s="129"/>
      <c r="AI42" s="129"/>
      <c r="AJ42" s="129"/>
      <c r="AK42" s="129"/>
      <c r="AL42" s="129"/>
      <c r="AM42" s="129"/>
      <c r="AN42" s="129"/>
    </row>
    <row r="43" spans="1:40" s="130" customFormat="1" ht="12.75" customHeight="1" x14ac:dyDescent="0.4">
      <c r="A43" s="166"/>
      <c r="B43" s="132" t="s">
        <v>138</v>
      </c>
      <c r="C43" s="167"/>
      <c r="D43" s="154">
        <v>298</v>
      </c>
      <c r="E43" s="155">
        <v>712</v>
      </c>
      <c r="F43" s="156">
        <v>350</v>
      </c>
      <c r="G43" s="157">
        <v>362</v>
      </c>
      <c r="H43" s="154">
        <v>298</v>
      </c>
      <c r="I43" s="155">
        <v>693</v>
      </c>
      <c r="J43" s="156">
        <v>343</v>
      </c>
      <c r="K43" s="157">
        <v>350</v>
      </c>
      <c r="L43" s="154">
        <v>301</v>
      </c>
      <c r="M43" s="155">
        <v>687</v>
      </c>
      <c r="N43" s="156">
        <v>346</v>
      </c>
      <c r="O43" s="157">
        <v>341</v>
      </c>
      <c r="P43" s="154">
        <v>307</v>
      </c>
      <c r="Q43" s="155">
        <v>683</v>
      </c>
      <c r="R43" s="156">
        <v>342</v>
      </c>
      <c r="S43" s="157">
        <v>341</v>
      </c>
      <c r="T43" s="154">
        <v>315</v>
      </c>
      <c r="U43" s="155">
        <v>696</v>
      </c>
      <c r="V43" s="156">
        <v>347</v>
      </c>
      <c r="W43" s="157">
        <v>349</v>
      </c>
      <c r="X43" s="129"/>
      <c r="Y43" s="129"/>
      <c r="Z43" s="129"/>
      <c r="AA43" s="129"/>
      <c r="AB43" s="129"/>
      <c r="AC43" s="129"/>
      <c r="AD43" s="129"/>
      <c r="AE43" s="129"/>
      <c r="AF43" s="129"/>
      <c r="AG43" s="129"/>
      <c r="AH43" s="129"/>
      <c r="AI43" s="129"/>
      <c r="AJ43" s="129"/>
      <c r="AK43" s="129"/>
      <c r="AL43" s="129"/>
      <c r="AM43" s="129"/>
      <c r="AN43" s="129"/>
    </row>
    <row r="44" spans="1:40" s="130" customFormat="1" ht="12.75" customHeight="1" x14ac:dyDescent="0.4">
      <c r="A44" s="166"/>
      <c r="B44" s="132" t="s">
        <v>139</v>
      </c>
      <c r="C44" s="167"/>
      <c r="D44" s="154">
        <v>158</v>
      </c>
      <c r="E44" s="155">
        <v>418</v>
      </c>
      <c r="F44" s="156">
        <v>210</v>
      </c>
      <c r="G44" s="157">
        <v>208</v>
      </c>
      <c r="H44" s="154">
        <v>164</v>
      </c>
      <c r="I44" s="155">
        <v>448</v>
      </c>
      <c r="J44" s="156">
        <v>224</v>
      </c>
      <c r="K44" s="157">
        <v>224</v>
      </c>
      <c r="L44" s="154">
        <v>157</v>
      </c>
      <c r="M44" s="155">
        <v>422</v>
      </c>
      <c r="N44" s="156">
        <v>212</v>
      </c>
      <c r="O44" s="157">
        <v>210</v>
      </c>
      <c r="P44" s="154">
        <v>155</v>
      </c>
      <c r="Q44" s="155">
        <v>428</v>
      </c>
      <c r="R44" s="156">
        <v>212</v>
      </c>
      <c r="S44" s="157">
        <v>216</v>
      </c>
      <c r="T44" s="154">
        <v>148</v>
      </c>
      <c r="U44" s="155">
        <v>396</v>
      </c>
      <c r="V44" s="156">
        <v>196</v>
      </c>
      <c r="W44" s="157">
        <v>200</v>
      </c>
      <c r="X44" s="129"/>
      <c r="Y44" s="129"/>
      <c r="Z44" s="129"/>
      <c r="AA44" s="129"/>
      <c r="AB44" s="129"/>
      <c r="AC44" s="129"/>
      <c r="AD44" s="129"/>
      <c r="AE44" s="129"/>
      <c r="AF44" s="129"/>
      <c r="AG44" s="129"/>
      <c r="AH44" s="129"/>
      <c r="AI44" s="129"/>
      <c r="AJ44" s="129"/>
      <c r="AK44" s="129"/>
      <c r="AL44" s="129"/>
      <c r="AM44" s="129"/>
      <c r="AN44" s="129"/>
    </row>
    <row r="45" spans="1:40" s="130" customFormat="1" ht="12.75" customHeight="1" x14ac:dyDescent="0.4">
      <c r="A45" s="168"/>
      <c r="B45" s="169" t="s">
        <v>140</v>
      </c>
      <c r="C45" s="170"/>
      <c r="D45" s="171">
        <v>247</v>
      </c>
      <c r="E45" s="162">
        <v>683</v>
      </c>
      <c r="F45" s="172">
        <v>332</v>
      </c>
      <c r="G45" s="173">
        <v>351</v>
      </c>
      <c r="H45" s="171">
        <v>247</v>
      </c>
      <c r="I45" s="162">
        <v>670</v>
      </c>
      <c r="J45" s="172">
        <v>328</v>
      </c>
      <c r="K45" s="173">
        <v>342</v>
      </c>
      <c r="L45" s="171">
        <v>246</v>
      </c>
      <c r="M45" s="162">
        <v>676</v>
      </c>
      <c r="N45" s="172">
        <v>320</v>
      </c>
      <c r="O45" s="173">
        <v>356</v>
      </c>
      <c r="P45" s="171">
        <v>259</v>
      </c>
      <c r="Q45" s="162">
        <v>697</v>
      </c>
      <c r="R45" s="172">
        <v>331</v>
      </c>
      <c r="S45" s="173">
        <v>366</v>
      </c>
      <c r="T45" s="171">
        <v>254</v>
      </c>
      <c r="U45" s="155">
        <v>671</v>
      </c>
      <c r="V45" s="172">
        <v>320</v>
      </c>
      <c r="W45" s="173">
        <v>351</v>
      </c>
      <c r="X45" s="129"/>
      <c r="Y45" s="129"/>
      <c r="Z45" s="129"/>
      <c r="AA45" s="129"/>
      <c r="AB45" s="129"/>
      <c r="AC45" s="129"/>
      <c r="AD45" s="129"/>
      <c r="AE45" s="129"/>
      <c r="AF45" s="129"/>
      <c r="AG45" s="129"/>
      <c r="AH45" s="129"/>
      <c r="AI45" s="129"/>
      <c r="AJ45" s="129"/>
      <c r="AK45" s="129"/>
      <c r="AL45" s="129"/>
      <c r="AM45" s="129"/>
      <c r="AN45" s="129"/>
    </row>
    <row r="46" spans="1:40" ht="12" customHeight="1" x14ac:dyDescent="0.4">
      <c r="A46" s="174" t="s">
        <v>141</v>
      </c>
      <c r="B46" s="174"/>
      <c r="C46" s="174"/>
      <c r="D46" s="174"/>
      <c r="U46" s="175"/>
    </row>
    <row r="47" spans="1:40" ht="12.75" customHeight="1" x14ac:dyDescent="0.4">
      <c r="C47" s="103"/>
    </row>
    <row r="48" spans="1:40" ht="12.95" customHeight="1" x14ac:dyDescent="0.4">
      <c r="C48" s="103"/>
    </row>
    <row r="49" spans="3:3" x14ac:dyDescent="0.4">
      <c r="C49" s="103"/>
    </row>
    <row r="50" spans="3:3" x14ac:dyDescent="0.4">
      <c r="C50" s="103"/>
    </row>
    <row r="51" spans="3:3" x14ac:dyDescent="0.4">
      <c r="C51" s="103"/>
    </row>
  </sheetData>
  <mergeCells count="17">
    <mergeCell ref="P6:P7"/>
    <mergeCell ref="Q6:S6"/>
    <mergeCell ref="T6:T7"/>
    <mergeCell ref="U6:W6"/>
    <mergeCell ref="A46:D46"/>
    <mergeCell ref="D6:D7"/>
    <mergeCell ref="E6:G6"/>
    <mergeCell ref="H6:H7"/>
    <mergeCell ref="I6:K6"/>
    <mergeCell ref="L6:L7"/>
    <mergeCell ref="M6:O6"/>
    <mergeCell ref="S4:W4"/>
    <mergeCell ref="D5:G5"/>
    <mergeCell ref="H5:K5"/>
    <mergeCell ref="L5:O5"/>
    <mergeCell ref="P5:S5"/>
    <mergeCell ref="T5:W5"/>
  </mergeCells>
  <phoneticPr fontId="3"/>
  <pageMargins left="0.59055118110236227" right="0.59055118110236227" top="0.39370078740157483" bottom="0.59055118110236227" header="0.51181102362204722" footer="0.19685039370078741"/>
  <pageSetup paperSize="11" scale="88" firstPageNumber="28" fitToWidth="0" fitToHeight="0" orientation="portrait" useFirstPageNumber="1" r:id="rId1"/>
  <headerFooter alignWithMargins="0">
    <evenFooter>&amp;C&amp;"ＭＳ 明朝,標準"&amp;9- 5 -</evenFooter>
  </headerFooter>
  <colBreaks count="1" manualBreakCount="1">
    <brk id="11" max="4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69231-BDB2-49C5-B132-545CC75AD693}">
  <sheetPr>
    <tabColor rgb="FF92D050"/>
  </sheetPr>
  <dimension ref="A1:AZ50"/>
  <sheetViews>
    <sheetView showGridLines="0" view="pageBreakPreview" zoomScaleNormal="100" zoomScaleSheetLayoutView="100" workbookViewId="0">
      <selection activeCell="E34" sqref="E34"/>
    </sheetView>
  </sheetViews>
  <sheetFormatPr defaultRowHeight="13.5" x14ac:dyDescent="0.4"/>
  <cols>
    <col min="1" max="1" width="1.5" style="104" customWidth="1"/>
    <col min="2" max="2" width="13.25" style="103" customWidth="1"/>
    <col min="3" max="3" width="1.5" style="104" customWidth="1"/>
    <col min="4" max="4" width="5.375" style="105" customWidth="1"/>
    <col min="5" max="5" width="5.375" style="106" customWidth="1"/>
    <col min="6" max="7" width="4.75" style="105" customWidth="1"/>
    <col min="8" max="8" width="5.375" style="105" customWidth="1"/>
    <col min="9" max="9" width="5.375" style="106" customWidth="1"/>
    <col min="10" max="11" width="4.75" style="105" customWidth="1"/>
    <col min="12" max="12" width="5.125" style="105" customWidth="1"/>
    <col min="13" max="13" width="5.375" style="106" customWidth="1"/>
    <col min="14" max="15" width="4.75" style="105" customWidth="1"/>
    <col min="16" max="16" width="5.125" style="105" customWidth="1"/>
    <col min="17" max="17" width="5.375" style="106" customWidth="1"/>
    <col min="18" max="19" width="4.75" style="105" customWidth="1"/>
    <col min="20" max="20" width="5.125" style="105" customWidth="1"/>
    <col min="21" max="21" width="5.375" style="106" customWidth="1"/>
    <col min="22" max="23" width="4.75" style="105" customWidth="1"/>
    <col min="24" max="52" width="9" style="105"/>
    <col min="53" max="16384" width="9" style="104"/>
  </cols>
  <sheetData>
    <row r="1" spans="1:52" ht="9" customHeight="1" x14ac:dyDescent="0.4">
      <c r="A1" s="102" t="s">
        <v>0</v>
      </c>
      <c r="W1" s="107" t="s">
        <v>0</v>
      </c>
    </row>
    <row r="2" spans="1:52" ht="5.25" customHeight="1" x14ac:dyDescent="0.4">
      <c r="A2" s="102"/>
      <c r="W2" s="107"/>
    </row>
    <row r="3" spans="1:52" s="120" customFormat="1" ht="12" customHeight="1" x14ac:dyDescent="0.15">
      <c r="A3" s="108"/>
      <c r="B3" s="109"/>
      <c r="C3" s="110"/>
      <c r="D3" s="111"/>
      <c r="E3" s="112"/>
      <c r="F3" s="113"/>
      <c r="G3" s="111"/>
      <c r="H3" s="111"/>
      <c r="I3" s="112"/>
      <c r="J3" s="113"/>
      <c r="K3" s="114" t="s">
        <v>91</v>
      </c>
      <c r="L3" s="115" t="s">
        <v>142</v>
      </c>
      <c r="M3" s="112"/>
      <c r="N3" s="113"/>
      <c r="O3" s="113"/>
      <c r="P3" s="116"/>
      <c r="Q3" s="117"/>
      <c r="R3" s="116"/>
      <c r="S3" s="116"/>
      <c r="T3" s="116"/>
      <c r="U3" s="117"/>
      <c r="V3" s="116"/>
      <c r="W3" s="118"/>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row>
    <row r="4" spans="1:52" ht="11.45" customHeight="1" thickBot="1" x14ac:dyDescent="0.45">
      <c r="B4" s="121"/>
      <c r="C4" s="111"/>
      <c r="D4" s="114"/>
      <c r="E4" s="117"/>
      <c r="F4" s="116"/>
      <c r="G4" s="116"/>
      <c r="H4" s="114"/>
      <c r="I4" s="117"/>
      <c r="J4" s="116"/>
      <c r="K4" s="114"/>
      <c r="L4" s="116"/>
      <c r="M4" s="117"/>
      <c r="N4" s="116"/>
      <c r="O4" s="116"/>
      <c r="P4" s="114"/>
      <c r="Q4" s="117"/>
      <c r="R4" s="116"/>
      <c r="S4" s="122" t="s">
        <v>93</v>
      </c>
      <c r="T4" s="122"/>
      <c r="U4" s="122"/>
      <c r="V4" s="122"/>
      <c r="W4" s="122"/>
    </row>
    <row r="5" spans="1:52" s="130" customFormat="1" ht="12.75" customHeight="1" x14ac:dyDescent="0.4">
      <c r="A5" s="176"/>
      <c r="B5" s="124" t="s">
        <v>94</v>
      </c>
      <c r="C5" s="125"/>
      <c r="D5" s="177" t="s">
        <v>95</v>
      </c>
      <c r="E5" s="178"/>
      <c r="F5" s="178"/>
      <c r="G5" s="179"/>
      <c r="H5" s="177">
        <v>28</v>
      </c>
      <c r="I5" s="178"/>
      <c r="J5" s="178"/>
      <c r="K5" s="179"/>
      <c r="L5" s="177">
        <v>29</v>
      </c>
      <c r="M5" s="178"/>
      <c r="N5" s="178"/>
      <c r="O5" s="179"/>
      <c r="P5" s="177">
        <v>30</v>
      </c>
      <c r="Q5" s="178"/>
      <c r="R5" s="178"/>
      <c r="S5" s="179"/>
      <c r="T5" s="177" t="s">
        <v>75</v>
      </c>
      <c r="U5" s="178"/>
      <c r="V5" s="178"/>
      <c r="W5" s="179"/>
      <c r="X5" s="129"/>
      <c r="Y5" s="129"/>
      <c r="Z5" s="129"/>
      <c r="AA5" s="129"/>
      <c r="AB5" s="129"/>
      <c r="AC5" s="129"/>
      <c r="AD5" s="129"/>
      <c r="AE5" s="129"/>
      <c r="AF5" s="129"/>
      <c r="AG5" s="129"/>
      <c r="AH5" s="129"/>
      <c r="AI5" s="129"/>
      <c r="AJ5" s="129"/>
      <c r="AK5" s="129"/>
      <c r="AL5" s="129"/>
      <c r="AM5" s="129"/>
      <c r="AN5" s="129"/>
    </row>
    <row r="6" spans="1:52" s="130" customFormat="1" ht="12.75" customHeight="1" x14ac:dyDescent="0.4">
      <c r="A6" s="166"/>
      <c r="B6" s="132"/>
      <c r="C6" s="133"/>
      <c r="D6" s="134" t="s">
        <v>96</v>
      </c>
      <c r="E6" s="135" t="s">
        <v>97</v>
      </c>
      <c r="F6" s="136"/>
      <c r="G6" s="137"/>
      <c r="H6" s="134" t="s">
        <v>96</v>
      </c>
      <c r="I6" s="135" t="s">
        <v>97</v>
      </c>
      <c r="J6" s="136"/>
      <c r="K6" s="137"/>
      <c r="L6" s="134" t="s">
        <v>96</v>
      </c>
      <c r="M6" s="135" t="s">
        <v>97</v>
      </c>
      <c r="N6" s="136"/>
      <c r="O6" s="137"/>
      <c r="P6" s="134" t="s">
        <v>96</v>
      </c>
      <c r="Q6" s="135" t="s">
        <v>97</v>
      </c>
      <c r="R6" s="136"/>
      <c r="S6" s="137"/>
      <c r="T6" s="134" t="s">
        <v>6</v>
      </c>
      <c r="U6" s="135" t="s">
        <v>98</v>
      </c>
      <c r="V6" s="136"/>
      <c r="W6" s="137"/>
      <c r="X6" s="129"/>
      <c r="Y6" s="129"/>
      <c r="Z6" s="129"/>
      <c r="AA6" s="129"/>
      <c r="AB6" s="129"/>
      <c r="AC6" s="129"/>
      <c r="AD6" s="129"/>
      <c r="AE6" s="129"/>
      <c r="AF6" s="129"/>
      <c r="AG6" s="129"/>
      <c r="AH6" s="129"/>
      <c r="AI6" s="129"/>
      <c r="AJ6" s="129"/>
      <c r="AK6" s="129"/>
      <c r="AL6" s="129"/>
      <c r="AM6" s="129"/>
      <c r="AN6" s="129"/>
    </row>
    <row r="7" spans="1:52" s="130" customFormat="1" ht="12.75" customHeight="1" x14ac:dyDescent="0.4">
      <c r="A7" s="168"/>
      <c r="B7" s="138" t="s">
        <v>99</v>
      </c>
      <c r="C7" s="139"/>
      <c r="D7" s="140"/>
      <c r="E7" s="141" t="s">
        <v>100</v>
      </c>
      <c r="F7" s="142" t="s">
        <v>101</v>
      </c>
      <c r="G7" s="143" t="s">
        <v>102</v>
      </c>
      <c r="H7" s="140"/>
      <c r="I7" s="141" t="s">
        <v>100</v>
      </c>
      <c r="J7" s="142" t="s">
        <v>101</v>
      </c>
      <c r="K7" s="143" t="s">
        <v>102</v>
      </c>
      <c r="L7" s="140"/>
      <c r="M7" s="141" t="s">
        <v>100</v>
      </c>
      <c r="N7" s="142" t="s">
        <v>101</v>
      </c>
      <c r="O7" s="143" t="s">
        <v>102</v>
      </c>
      <c r="P7" s="140"/>
      <c r="Q7" s="141" t="s">
        <v>100</v>
      </c>
      <c r="R7" s="142" t="s">
        <v>101</v>
      </c>
      <c r="S7" s="143" t="s">
        <v>102</v>
      </c>
      <c r="T7" s="140"/>
      <c r="U7" s="141" t="s">
        <v>11</v>
      </c>
      <c r="V7" s="142" t="s">
        <v>12</v>
      </c>
      <c r="W7" s="143" t="s">
        <v>13</v>
      </c>
      <c r="X7" s="129"/>
      <c r="Y7" s="129"/>
      <c r="Z7" s="129"/>
      <c r="AA7" s="129"/>
      <c r="AB7" s="129"/>
      <c r="AC7" s="129"/>
      <c r="AD7" s="129"/>
      <c r="AE7" s="129"/>
      <c r="AF7" s="129"/>
      <c r="AG7" s="129"/>
      <c r="AH7" s="129"/>
      <c r="AI7" s="129"/>
      <c r="AJ7" s="129"/>
      <c r="AK7" s="129"/>
      <c r="AL7" s="129"/>
      <c r="AM7" s="129"/>
      <c r="AN7" s="129"/>
    </row>
    <row r="8" spans="1:52" s="130" customFormat="1" ht="12.75" customHeight="1" x14ac:dyDescent="0.4">
      <c r="A8" s="166"/>
      <c r="B8" s="132" t="s">
        <v>143</v>
      </c>
      <c r="C8" s="167"/>
      <c r="D8" s="154">
        <v>177</v>
      </c>
      <c r="E8" s="155">
        <v>433</v>
      </c>
      <c r="F8" s="156">
        <v>218</v>
      </c>
      <c r="G8" s="157">
        <v>215</v>
      </c>
      <c r="H8" s="154">
        <v>182</v>
      </c>
      <c r="I8" s="155">
        <v>428</v>
      </c>
      <c r="J8" s="156">
        <v>216</v>
      </c>
      <c r="K8" s="157">
        <v>212</v>
      </c>
      <c r="L8" s="154">
        <v>179</v>
      </c>
      <c r="M8" s="155">
        <v>420</v>
      </c>
      <c r="N8" s="156">
        <v>212</v>
      </c>
      <c r="O8" s="157">
        <v>208</v>
      </c>
      <c r="P8" s="154">
        <v>191</v>
      </c>
      <c r="Q8" s="155">
        <v>427</v>
      </c>
      <c r="R8" s="156">
        <v>218</v>
      </c>
      <c r="S8" s="157">
        <v>209</v>
      </c>
      <c r="T8" s="154">
        <v>184</v>
      </c>
      <c r="U8" s="155">
        <v>415</v>
      </c>
      <c r="V8" s="156">
        <v>212</v>
      </c>
      <c r="W8" s="157">
        <v>203</v>
      </c>
      <c r="X8" s="129"/>
      <c r="Y8" s="129"/>
      <c r="Z8" s="129"/>
      <c r="AA8" s="129"/>
      <c r="AB8" s="129"/>
      <c r="AC8" s="129"/>
      <c r="AD8" s="129"/>
      <c r="AE8" s="129"/>
      <c r="AF8" s="129"/>
      <c r="AG8" s="129"/>
      <c r="AH8" s="129"/>
      <c r="AI8" s="129"/>
      <c r="AJ8" s="129"/>
      <c r="AK8" s="129"/>
      <c r="AL8" s="129"/>
      <c r="AM8" s="129"/>
      <c r="AN8" s="129"/>
    </row>
    <row r="9" spans="1:52" s="130" customFormat="1" ht="12.75" customHeight="1" x14ac:dyDescent="0.4">
      <c r="A9" s="166"/>
      <c r="B9" s="132" t="s">
        <v>144</v>
      </c>
      <c r="C9" s="167"/>
      <c r="D9" s="154">
        <v>207</v>
      </c>
      <c r="E9" s="155">
        <v>561</v>
      </c>
      <c r="F9" s="156">
        <v>264</v>
      </c>
      <c r="G9" s="157">
        <v>297</v>
      </c>
      <c r="H9" s="154">
        <v>207</v>
      </c>
      <c r="I9" s="155">
        <v>558</v>
      </c>
      <c r="J9" s="156">
        <v>264</v>
      </c>
      <c r="K9" s="157">
        <v>294</v>
      </c>
      <c r="L9" s="154">
        <v>203</v>
      </c>
      <c r="M9" s="155">
        <v>552</v>
      </c>
      <c r="N9" s="156">
        <v>263</v>
      </c>
      <c r="O9" s="157">
        <v>289</v>
      </c>
      <c r="P9" s="154">
        <v>212</v>
      </c>
      <c r="Q9" s="155">
        <v>560</v>
      </c>
      <c r="R9" s="156">
        <v>273</v>
      </c>
      <c r="S9" s="157">
        <v>287</v>
      </c>
      <c r="T9" s="154">
        <v>207</v>
      </c>
      <c r="U9" s="155">
        <v>549</v>
      </c>
      <c r="V9" s="156">
        <v>271</v>
      </c>
      <c r="W9" s="157">
        <v>278</v>
      </c>
      <c r="X9" s="129"/>
      <c r="Y9" s="129"/>
      <c r="Z9" s="129"/>
      <c r="AA9" s="129"/>
      <c r="AB9" s="129"/>
      <c r="AC9" s="129"/>
      <c r="AD9" s="129"/>
      <c r="AE9" s="129"/>
      <c r="AF9" s="129"/>
      <c r="AG9" s="129"/>
      <c r="AH9" s="129"/>
      <c r="AI9" s="129"/>
      <c r="AJ9" s="129"/>
      <c r="AK9" s="129"/>
      <c r="AL9" s="129"/>
      <c r="AM9" s="129"/>
      <c r="AN9" s="129"/>
    </row>
    <row r="10" spans="1:52" s="130" customFormat="1" ht="12.75" customHeight="1" x14ac:dyDescent="0.4">
      <c r="A10" s="166"/>
      <c r="B10" s="132" t="s">
        <v>145</v>
      </c>
      <c r="C10" s="167"/>
      <c r="D10" s="154">
        <v>42</v>
      </c>
      <c r="E10" s="155">
        <v>133</v>
      </c>
      <c r="F10" s="156">
        <v>69</v>
      </c>
      <c r="G10" s="157">
        <v>64</v>
      </c>
      <c r="H10" s="154">
        <v>43</v>
      </c>
      <c r="I10" s="155">
        <v>131</v>
      </c>
      <c r="J10" s="156">
        <v>68</v>
      </c>
      <c r="K10" s="157">
        <v>63</v>
      </c>
      <c r="L10" s="154">
        <v>42</v>
      </c>
      <c r="M10" s="155">
        <v>124</v>
      </c>
      <c r="N10" s="156">
        <v>63</v>
      </c>
      <c r="O10" s="157">
        <v>61</v>
      </c>
      <c r="P10" s="154">
        <v>44</v>
      </c>
      <c r="Q10" s="155">
        <v>123</v>
      </c>
      <c r="R10" s="156">
        <v>61</v>
      </c>
      <c r="S10" s="157">
        <v>62</v>
      </c>
      <c r="T10" s="154">
        <v>45</v>
      </c>
      <c r="U10" s="155">
        <v>124</v>
      </c>
      <c r="V10" s="156">
        <v>62</v>
      </c>
      <c r="W10" s="157">
        <v>62</v>
      </c>
      <c r="X10" s="129"/>
      <c r="Y10" s="129"/>
      <c r="Z10" s="129"/>
      <c r="AA10" s="129"/>
      <c r="AB10" s="129"/>
      <c r="AC10" s="129"/>
      <c r="AD10" s="129"/>
      <c r="AE10" s="129"/>
      <c r="AF10" s="129"/>
      <c r="AG10" s="129"/>
      <c r="AH10" s="129"/>
      <c r="AI10" s="129"/>
      <c r="AJ10" s="129"/>
      <c r="AK10" s="129"/>
      <c r="AL10" s="129"/>
      <c r="AM10" s="129"/>
      <c r="AN10" s="129"/>
    </row>
    <row r="11" spans="1:52" s="130" customFormat="1" ht="12.75" customHeight="1" x14ac:dyDescent="0.4">
      <c r="A11" s="166"/>
      <c r="B11" s="132" t="s">
        <v>146</v>
      </c>
      <c r="C11" s="167"/>
      <c r="D11" s="154">
        <v>25</v>
      </c>
      <c r="E11" s="155">
        <v>69</v>
      </c>
      <c r="F11" s="156">
        <v>30</v>
      </c>
      <c r="G11" s="157">
        <v>39</v>
      </c>
      <c r="H11" s="154">
        <v>25</v>
      </c>
      <c r="I11" s="155">
        <v>67</v>
      </c>
      <c r="J11" s="156">
        <v>30</v>
      </c>
      <c r="K11" s="157">
        <v>37</v>
      </c>
      <c r="L11" s="154">
        <v>25</v>
      </c>
      <c r="M11" s="155">
        <v>69</v>
      </c>
      <c r="N11" s="156">
        <v>32</v>
      </c>
      <c r="O11" s="157">
        <v>37</v>
      </c>
      <c r="P11" s="154">
        <v>26</v>
      </c>
      <c r="Q11" s="155">
        <v>69</v>
      </c>
      <c r="R11" s="156">
        <v>33</v>
      </c>
      <c r="S11" s="157">
        <v>36</v>
      </c>
      <c r="T11" s="154">
        <v>26</v>
      </c>
      <c r="U11" s="155">
        <v>70</v>
      </c>
      <c r="V11" s="156">
        <v>32</v>
      </c>
      <c r="W11" s="157">
        <v>38</v>
      </c>
      <c r="X11" s="129"/>
      <c r="Y11" s="129"/>
      <c r="Z11" s="129"/>
      <c r="AA11" s="129"/>
      <c r="AB11" s="129"/>
      <c r="AC11" s="129"/>
      <c r="AD11" s="129"/>
      <c r="AE11" s="129"/>
      <c r="AF11" s="129"/>
      <c r="AG11" s="129"/>
      <c r="AH11" s="129"/>
      <c r="AI11" s="129"/>
      <c r="AJ11" s="129"/>
      <c r="AK11" s="129"/>
      <c r="AL11" s="129"/>
      <c r="AM11" s="129"/>
      <c r="AN11" s="129"/>
    </row>
    <row r="12" spans="1:52" s="130" customFormat="1" ht="12.75" customHeight="1" x14ac:dyDescent="0.4">
      <c r="A12" s="166"/>
      <c r="B12" s="132" t="s">
        <v>147</v>
      </c>
      <c r="C12" s="167"/>
      <c r="D12" s="154">
        <v>53</v>
      </c>
      <c r="E12" s="155">
        <v>54</v>
      </c>
      <c r="F12" s="156">
        <v>30</v>
      </c>
      <c r="G12" s="157">
        <v>24</v>
      </c>
      <c r="H12" s="154">
        <v>56</v>
      </c>
      <c r="I12" s="155">
        <v>58</v>
      </c>
      <c r="J12" s="156">
        <v>30</v>
      </c>
      <c r="K12" s="157">
        <v>28</v>
      </c>
      <c r="L12" s="154">
        <v>54</v>
      </c>
      <c r="M12" s="155">
        <v>56</v>
      </c>
      <c r="N12" s="156">
        <v>29</v>
      </c>
      <c r="O12" s="157">
        <v>27</v>
      </c>
      <c r="P12" s="154">
        <v>55</v>
      </c>
      <c r="Q12" s="155">
        <v>57</v>
      </c>
      <c r="R12" s="156">
        <v>32</v>
      </c>
      <c r="S12" s="157">
        <v>25</v>
      </c>
      <c r="T12" s="154">
        <v>56</v>
      </c>
      <c r="U12" s="155">
        <v>58</v>
      </c>
      <c r="V12" s="156">
        <v>33</v>
      </c>
      <c r="W12" s="157">
        <v>25</v>
      </c>
      <c r="X12" s="129"/>
      <c r="Y12" s="129"/>
      <c r="Z12" s="129"/>
      <c r="AA12" s="129"/>
      <c r="AB12" s="129"/>
      <c r="AC12" s="129"/>
      <c r="AD12" s="129"/>
      <c r="AE12" s="129"/>
      <c r="AF12" s="129"/>
      <c r="AG12" s="129"/>
      <c r="AH12" s="129"/>
      <c r="AI12" s="129"/>
      <c r="AJ12" s="129"/>
      <c r="AK12" s="129"/>
      <c r="AL12" s="129"/>
      <c r="AM12" s="129"/>
      <c r="AN12" s="129"/>
    </row>
    <row r="13" spans="1:52" s="130" customFormat="1" ht="12.75" customHeight="1" x14ac:dyDescent="0.4">
      <c r="A13" s="166"/>
      <c r="B13" s="132" t="s">
        <v>148</v>
      </c>
      <c r="C13" s="167"/>
      <c r="D13" s="154">
        <v>59</v>
      </c>
      <c r="E13" s="155">
        <v>166</v>
      </c>
      <c r="F13" s="156">
        <v>84</v>
      </c>
      <c r="G13" s="157">
        <v>82</v>
      </c>
      <c r="H13" s="154">
        <v>59</v>
      </c>
      <c r="I13" s="155">
        <v>167</v>
      </c>
      <c r="J13" s="156">
        <v>85</v>
      </c>
      <c r="K13" s="157">
        <v>82</v>
      </c>
      <c r="L13" s="154">
        <v>64</v>
      </c>
      <c r="M13" s="155">
        <v>177</v>
      </c>
      <c r="N13" s="156">
        <v>89</v>
      </c>
      <c r="O13" s="157">
        <v>88</v>
      </c>
      <c r="P13" s="154">
        <v>63</v>
      </c>
      <c r="Q13" s="155">
        <v>167</v>
      </c>
      <c r="R13" s="156">
        <v>84</v>
      </c>
      <c r="S13" s="157">
        <v>83</v>
      </c>
      <c r="T13" s="154">
        <v>62</v>
      </c>
      <c r="U13" s="155">
        <v>159</v>
      </c>
      <c r="V13" s="156">
        <v>79</v>
      </c>
      <c r="W13" s="157">
        <v>80</v>
      </c>
      <c r="X13" s="129"/>
      <c r="Y13" s="129"/>
      <c r="Z13" s="129"/>
      <c r="AA13" s="129"/>
      <c r="AB13" s="129"/>
      <c r="AC13" s="129"/>
      <c r="AD13" s="129"/>
      <c r="AE13" s="129"/>
      <c r="AF13" s="129"/>
      <c r="AG13" s="129"/>
      <c r="AH13" s="129"/>
      <c r="AI13" s="129"/>
      <c r="AJ13" s="129"/>
      <c r="AK13" s="129"/>
      <c r="AL13" s="129"/>
      <c r="AM13" s="129"/>
      <c r="AN13" s="129"/>
    </row>
    <row r="14" spans="1:52" s="130" customFormat="1" ht="12.75" customHeight="1" x14ac:dyDescent="0.4">
      <c r="A14" s="166"/>
      <c r="B14" s="132" t="s">
        <v>149</v>
      </c>
      <c r="C14" s="167"/>
      <c r="D14" s="154">
        <v>82</v>
      </c>
      <c r="E14" s="155">
        <v>84</v>
      </c>
      <c r="F14" s="156">
        <v>30</v>
      </c>
      <c r="G14" s="157">
        <v>54</v>
      </c>
      <c r="H14" s="154">
        <v>76</v>
      </c>
      <c r="I14" s="155">
        <v>77</v>
      </c>
      <c r="J14" s="156">
        <v>30</v>
      </c>
      <c r="K14" s="157">
        <v>47</v>
      </c>
      <c r="L14" s="154">
        <v>70</v>
      </c>
      <c r="M14" s="155">
        <v>71</v>
      </c>
      <c r="N14" s="156">
        <v>24</v>
      </c>
      <c r="O14" s="157">
        <v>47</v>
      </c>
      <c r="P14" s="154">
        <v>66</v>
      </c>
      <c r="Q14" s="155">
        <v>67</v>
      </c>
      <c r="R14" s="156">
        <v>20</v>
      </c>
      <c r="S14" s="157">
        <v>47</v>
      </c>
      <c r="T14" s="154">
        <v>56</v>
      </c>
      <c r="U14" s="155">
        <v>56</v>
      </c>
      <c r="V14" s="156">
        <v>19</v>
      </c>
      <c r="W14" s="157">
        <v>37</v>
      </c>
      <c r="X14" s="129"/>
      <c r="Y14" s="129"/>
      <c r="Z14" s="129"/>
      <c r="AA14" s="129"/>
      <c r="AB14" s="129"/>
      <c r="AC14" s="129"/>
      <c r="AD14" s="129"/>
      <c r="AE14" s="129"/>
      <c r="AF14" s="129"/>
      <c r="AG14" s="129"/>
      <c r="AH14" s="129"/>
      <c r="AI14" s="129"/>
      <c r="AJ14" s="129"/>
      <c r="AK14" s="129"/>
      <c r="AL14" s="129"/>
      <c r="AM14" s="129"/>
      <c r="AN14" s="129"/>
    </row>
    <row r="15" spans="1:52" s="130" customFormat="1" ht="12.75" customHeight="1" x14ac:dyDescent="0.4">
      <c r="A15" s="166"/>
      <c r="B15" s="132" t="s">
        <v>150</v>
      </c>
      <c r="C15" s="167"/>
      <c r="D15" s="154">
        <v>27</v>
      </c>
      <c r="E15" s="155">
        <v>90</v>
      </c>
      <c r="F15" s="156">
        <v>41</v>
      </c>
      <c r="G15" s="157">
        <v>49</v>
      </c>
      <c r="H15" s="154">
        <v>27</v>
      </c>
      <c r="I15" s="155">
        <v>90</v>
      </c>
      <c r="J15" s="156">
        <v>40</v>
      </c>
      <c r="K15" s="157">
        <v>50</v>
      </c>
      <c r="L15" s="154">
        <v>28</v>
      </c>
      <c r="M15" s="155">
        <v>93</v>
      </c>
      <c r="N15" s="156">
        <v>42</v>
      </c>
      <c r="O15" s="157">
        <v>51</v>
      </c>
      <c r="P15" s="154">
        <v>28</v>
      </c>
      <c r="Q15" s="155">
        <v>90</v>
      </c>
      <c r="R15" s="156">
        <v>41</v>
      </c>
      <c r="S15" s="157">
        <v>49</v>
      </c>
      <c r="T15" s="154">
        <v>28</v>
      </c>
      <c r="U15" s="155">
        <v>89</v>
      </c>
      <c r="V15" s="156">
        <v>40</v>
      </c>
      <c r="W15" s="157">
        <v>49</v>
      </c>
      <c r="X15" s="129"/>
      <c r="Y15" s="129"/>
      <c r="Z15" s="129"/>
      <c r="AA15" s="129"/>
      <c r="AB15" s="129"/>
      <c r="AC15" s="129"/>
      <c r="AD15" s="129"/>
      <c r="AE15" s="129"/>
      <c r="AF15" s="129"/>
      <c r="AG15" s="129"/>
      <c r="AH15" s="129"/>
      <c r="AI15" s="129"/>
      <c r="AJ15" s="129"/>
      <c r="AK15" s="129"/>
      <c r="AL15" s="129"/>
      <c r="AM15" s="129"/>
      <c r="AN15" s="129"/>
    </row>
    <row r="16" spans="1:52" s="130" customFormat="1" ht="12.75" customHeight="1" x14ac:dyDescent="0.4">
      <c r="A16" s="166"/>
      <c r="B16" s="132" t="s">
        <v>151</v>
      </c>
      <c r="C16" s="167"/>
      <c r="D16" s="154">
        <v>37</v>
      </c>
      <c r="E16" s="155">
        <v>122</v>
      </c>
      <c r="F16" s="156">
        <v>60</v>
      </c>
      <c r="G16" s="157">
        <v>62</v>
      </c>
      <c r="H16" s="154">
        <v>38</v>
      </c>
      <c r="I16" s="155">
        <v>121</v>
      </c>
      <c r="J16" s="156">
        <v>62</v>
      </c>
      <c r="K16" s="157">
        <v>59</v>
      </c>
      <c r="L16" s="154">
        <v>38</v>
      </c>
      <c r="M16" s="155">
        <v>122</v>
      </c>
      <c r="N16" s="156">
        <v>62</v>
      </c>
      <c r="O16" s="157">
        <v>60</v>
      </c>
      <c r="P16" s="154">
        <v>37</v>
      </c>
      <c r="Q16" s="155">
        <v>120</v>
      </c>
      <c r="R16" s="156">
        <v>60</v>
      </c>
      <c r="S16" s="157">
        <v>60</v>
      </c>
      <c r="T16" s="154">
        <v>40</v>
      </c>
      <c r="U16" s="155">
        <v>121</v>
      </c>
      <c r="V16" s="156">
        <v>59</v>
      </c>
      <c r="W16" s="157">
        <v>62</v>
      </c>
      <c r="X16" s="129"/>
      <c r="Y16" s="129"/>
      <c r="Z16" s="129"/>
      <c r="AA16" s="129"/>
      <c r="AB16" s="129"/>
      <c r="AC16" s="129"/>
      <c r="AD16" s="129"/>
      <c r="AE16" s="129"/>
      <c r="AF16" s="129"/>
      <c r="AG16" s="129"/>
      <c r="AH16" s="129"/>
      <c r="AI16" s="129"/>
      <c r="AJ16" s="129"/>
      <c r="AK16" s="129"/>
      <c r="AL16" s="129"/>
      <c r="AM16" s="129"/>
      <c r="AN16" s="129"/>
    </row>
    <row r="17" spans="1:40" s="130" customFormat="1" ht="12.75" customHeight="1" x14ac:dyDescent="0.4">
      <c r="A17" s="166"/>
      <c r="B17" s="132" t="s">
        <v>152</v>
      </c>
      <c r="C17" s="167"/>
      <c r="D17" s="154">
        <v>245</v>
      </c>
      <c r="E17" s="155">
        <v>645</v>
      </c>
      <c r="F17" s="156">
        <v>334</v>
      </c>
      <c r="G17" s="157">
        <v>311</v>
      </c>
      <c r="H17" s="154">
        <v>258</v>
      </c>
      <c r="I17" s="155">
        <v>676</v>
      </c>
      <c r="J17" s="156">
        <v>355</v>
      </c>
      <c r="K17" s="157">
        <v>321</v>
      </c>
      <c r="L17" s="154">
        <v>259</v>
      </c>
      <c r="M17" s="155">
        <v>680</v>
      </c>
      <c r="N17" s="156">
        <v>356</v>
      </c>
      <c r="O17" s="157">
        <v>324</v>
      </c>
      <c r="P17" s="154">
        <v>270</v>
      </c>
      <c r="Q17" s="155">
        <v>691</v>
      </c>
      <c r="R17" s="156">
        <v>363</v>
      </c>
      <c r="S17" s="157">
        <v>328</v>
      </c>
      <c r="T17" s="154">
        <v>284</v>
      </c>
      <c r="U17" s="155">
        <v>703</v>
      </c>
      <c r="V17" s="156">
        <v>368</v>
      </c>
      <c r="W17" s="157">
        <v>335</v>
      </c>
      <c r="X17" s="129"/>
      <c r="Y17" s="129"/>
      <c r="Z17" s="129"/>
      <c r="AA17" s="129"/>
      <c r="AB17" s="129"/>
      <c r="AC17" s="129"/>
      <c r="AD17" s="129"/>
      <c r="AE17" s="129"/>
      <c r="AF17" s="129"/>
      <c r="AG17" s="129"/>
      <c r="AH17" s="129"/>
      <c r="AI17" s="129"/>
      <c r="AJ17" s="129"/>
      <c r="AK17" s="129"/>
      <c r="AL17" s="129"/>
      <c r="AM17" s="129"/>
      <c r="AN17" s="129"/>
    </row>
    <row r="18" spans="1:40" s="130" customFormat="1" ht="12.75" customHeight="1" x14ac:dyDescent="0.4">
      <c r="A18" s="166"/>
      <c r="B18" s="132" t="s">
        <v>153</v>
      </c>
      <c r="C18" s="167"/>
      <c r="D18" s="180">
        <v>1</v>
      </c>
      <c r="E18" s="181">
        <v>1</v>
      </c>
      <c r="F18" s="182">
        <v>1</v>
      </c>
      <c r="G18" s="183" t="s">
        <v>154</v>
      </c>
      <c r="H18" s="180">
        <v>1</v>
      </c>
      <c r="I18" s="155">
        <v>1</v>
      </c>
      <c r="J18" s="182">
        <v>1</v>
      </c>
      <c r="K18" s="183" t="s">
        <v>154</v>
      </c>
      <c r="L18" s="180">
        <v>1</v>
      </c>
      <c r="M18" s="155">
        <v>1</v>
      </c>
      <c r="N18" s="182">
        <v>1</v>
      </c>
      <c r="O18" s="183" t="s">
        <v>154</v>
      </c>
      <c r="P18" s="180">
        <v>1</v>
      </c>
      <c r="Q18" s="155">
        <v>1</v>
      </c>
      <c r="R18" s="182">
        <v>1</v>
      </c>
      <c r="S18" s="183" t="s">
        <v>154</v>
      </c>
      <c r="T18" s="180">
        <v>1</v>
      </c>
      <c r="U18" s="155">
        <v>1</v>
      </c>
      <c r="V18" s="182">
        <v>1</v>
      </c>
      <c r="W18" s="183">
        <v>0</v>
      </c>
      <c r="X18" s="129"/>
      <c r="Y18" s="129"/>
      <c r="Z18" s="129"/>
      <c r="AA18" s="129"/>
      <c r="AB18" s="129"/>
      <c r="AC18" s="129"/>
      <c r="AD18" s="129"/>
      <c r="AE18" s="129"/>
      <c r="AF18" s="129"/>
      <c r="AG18" s="129"/>
      <c r="AH18" s="129"/>
      <c r="AI18" s="129"/>
      <c r="AJ18" s="129"/>
      <c r="AK18" s="129"/>
      <c r="AL18" s="129"/>
      <c r="AM18" s="129"/>
      <c r="AN18" s="129"/>
    </row>
    <row r="19" spans="1:40" s="130" customFormat="1" ht="12.75" customHeight="1" x14ac:dyDescent="0.4">
      <c r="A19" s="166"/>
      <c r="B19" s="132" t="s">
        <v>155</v>
      </c>
      <c r="C19" s="167"/>
      <c r="D19" s="180">
        <v>272</v>
      </c>
      <c r="E19" s="155">
        <v>633</v>
      </c>
      <c r="F19" s="182">
        <v>314</v>
      </c>
      <c r="G19" s="183">
        <v>319</v>
      </c>
      <c r="H19" s="180">
        <v>279</v>
      </c>
      <c r="I19" s="155">
        <v>635</v>
      </c>
      <c r="J19" s="182">
        <v>321</v>
      </c>
      <c r="K19" s="183">
        <v>314</v>
      </c>
      <c r="L19" s="180">
        <v>282</v>
      </c>
      <c r="M19" s="155">
        <v>638</v>
      </c>
      <c r="N19" s="182">
        <v>314</v>
      </c>
      <c r="O19" s="183">
        <v>324</v>
      </c>
      <c r="P19" s="180">
        <v>286</v>
      </c>
      <c r="Q19" s="155">
        <v>635</v>
      </c>
      <c r="R19" s="182">
        <v>319</v>
      </c>
      <c r="S19" s="183">
        <v>316</v>
      </c>
      <c r="T19" s="180">
        <v>292</v>
      </c>
      <c r="U19" s="155">
        <v>655</v>
      </c>
      <c r="V19" s="182">
        <v>331</v>
      </c>
      <c r="W19" s="183">
        <v>324</v>
      </c>
      <c r="X19" s="129"/>
      <c r="Y19" s="129"/>
      <c r="Z19" s="129"/>
      <c r="AA19" s="129"/>
      <c r="AB19" s="129"/>
      <c r="AC19" s="129"/>
      <c r="AD19" s="129"/>
      <c r="AE19" s="129"/>
      <c r="AF19" s="129"/>
      <c r="AG19" s="129"/>
      <c r="AH19" s="129"/>
      <c r="AI19" s="129"/>
      <c r="AJ19" s="129"/>
      <c r="AK19" s="129"/>
      <c r="AL19" s="129"/>
      <c r="AM19" s="129"/>
      <c r="AN19" s="129"/>
    </row>
    <row r="20" spans="1:40" s="130" customFormat="1" ht="12.75" customHeight="1" x14ac:dyDescent="0.4">
      <c r="A20" s="166"/>
      <c r="B20" s="132" t="s">
        <v>156</v>
      </c>
      <c r="C20" s="167"/>
      <c r="D20" s="154">
        <v>107</v>
      </c>
      <c r="E20" s="155">
        <v>244</v>
      </c>
      <c r="F20" s="156">
        <v>125</v>
      </c>
      <c r="G20" s="157">
        <v>119</v>
      </c>
      <c r="H20" s="154">
        <v>109</v>
      </c>
      <c r="I20" s="155">
        <v>240</v>
      </c>
      <c r="J20" s="156">
        <v>117</v>
      </c>
      <c r="K20" s="157">
        <v>123</v>
      </c>
      <c r="L20" s="154">
        <v>114</v>
      </c>
      <c r="M20" s="155">
        <v>247</v>
      </c>
      <c r="N20" s="156">
        <v>125</v>
      </c>
      <c r="O20" s="157">
        <v>122</v>
      </c>
      <c r="P20" s="154">
        <v>116</v>
      </c>
      <c r="Q20" s="155">
        <v>245</v>
      </c>
      <c r="R20" s="156">
        <v>124</v>
      </c>
      <c r="S20" s="157">
        <v>121</v>
      </c>
      <c r="T20" s="154">
        <v>109</v>
      </c>
      <c r="U20" s="155">
        <v>235</v>
      </c>
      <c r="V20" s="156">
        <v>118</v>
      </c>
      <c r="W20" s="157">
        <v>117</v>
      </c>
      <c r="X20" s="129"/>
      <c r="Y20" s="129"/>
      <c r="Z20" s="129"/>
      <c r="AA20" s="129"/>
      <c r="AB20" s="129"/>
      <c r="AC20" s="129"/>
      <c r="AD20" s="129"/>
      <c r="AE20" s="129"/>
      <c r="AF20" s="129"/>
      <c r="AG20" s="129"/>
      <c r="AH20" s="129"/>
      <c r="AI20" s="129"/>
      <c r="AJ20" s="129"/>
      <c r="AK20" s="129"/>
      <c r="AL20" s="129"/>
      <c r="AM20" s="129"/>
      <c r="AN20" s="129"/>
    </row>
    <row r="21" spans="1:40" s="130" customFormat="1" ht="12.75" customHeight="1" x14ac:dyDescent="0.4">
      <c r="A21" s="166"/>
      <c r="B21" s="132" t="s">
        <v>157</v>
      </c>
      <c r="C21" s="167"/>
      <c r="D21" s="154">
        <v>340</v>
      </c>
      <c r="E21" s="155">
        <v>821</v>
      </c>
      <c r="F21" s="156">
        <v>401</v>
      </c>
      <c r="G21" s="157">
        <v>420</v>
      </c>
      <c r="H21" s="154">
        <v>332</v>
      </c>
      <c r="I21" s="155">
        <v>797</v>
      </c>
      <c r="J21" s="156">
        <v>389</v>
      </c>
      <c r="K21" s="157">
        <v>408</v>
      </c>
      <c r="L21" s="154">
        <v>339</v>
      </c>
      <c r="M21" s="155">
        <v>794</v>
      </c>
      <c r="N21" s="156">
        <v>384</v>
      </c>
      <c r="O21" s="157">
        <v>410</v>
      </c>
      <c r="P21" s="154">
        <v>341</v>
      </c>
      <c r="Q21" s="155">
        <v>795</v>
      </c>
      <c r="R21" s="156">
        <v>381</v>
      </c>
      <c r="S21" s="157">
        <v>414</v>
      </c>
      <c r="T21" s="154">
        <v>342</v>
      </c>
      <c r="U21" s="155">
        <v>802</v>
      </c>
      <c r="V21" s="156">
        <v>382</v>
      </c>
      <c r="W21" s="157">
        <v>420</v>
      </c>
      <c r="X21" s="129"/>
      <c r="Y21" s="129"/>
      <c r="Z21" s="129"/>
      <c r="AA21" s="129"/>
      <c r="AB21" s="129"/>
      <c r="AC21" s="129"/>
      <c r="AD21" s="129"/>
      <c r="AE21" s="129"/>
      <c r="AF21" s="129"/>
      <c r="AG21" s="129"/>
      <c r="AH21" s="129"/>
      <c r="AI21" s="129"/>
      <c r="AJ21" s="129"/>
      <c r="AK21" s="129"/>
      <c r="AL21" s="129"/>
      <c r="AM21" s="129"/>
      <c r="AN21" s="129"/>
    </row>
    <row r="22" spans="1:40" s="130" customFormat="1" ht="12.75" customHeight="1" x14ac:dyDescent="0.4">
      <c r="A22" s="166"/>
      <c r="B22" s="132" t="s">
        <v>158</v>
      </c>
      <c r="C22" s="167"/>
      <c r="D22" s="154">
        <v>154</v>
      </c>
      <c r="E22" s="155">
        <v>439</v>
      </c>
      <c r="F22" s="156">
        <v>200</v>
      </c>
      <c r="G22" s="157">
        <v>239</v>
      </c>
      <c r="H22" s="154">
        <v>147</v>
      </c>
      <c r="I22" s="155">
        <v>427</v>
      </c>
      <c r="J22" s="156">
        <v>189</v>
      </c>
      <c r="K22" s="157">
        <v>238</v>
      </c>
      <c r="L22" s="154">
        <v>143</v>
      </c>
      <c r="M22" s="155">
        <v>408</v>
      </c>
      <c r="N22" s="156">
        <v>179</v>
      </c>
      <c r="O22" s="157">
        <v>229</v>
      </c>
      <c r="P22" s="154">
        <v>141</v>
      </c>
      <c r="Q22" s="155">
        <v>398</v>
      </c>
      <c r="R22" s="156">
        <v>177</v>
      </c>
      <c r="S22" s="157">
        <v>221</v>
      </c>
      <c r="T22" s="154">
        <v>139</v>
      </c>
      <c r="U22" s="155">
        <v>386</v>
      </c>
      <c r="V22" s="156">
        <v>169</v>
      </c>
      <c r="W22" s="157">
        <v>217</v>
      </c>
      <c r="X22" s="129"/>
      <c r="Y22" s="129"/>
      <c r="Z22" s="129"/>
      <c r="AA22" s="129"/>
      <c r="AB22" s="129"/>
      <c r="AC22" s="129"/>
      <c r="AD22" s="129"/>
      <c r="AE22" s="129"/>
      <c r="AF22" s="129"/>
      <c r="AG22" s="129"/>
      <c r="AH22" s="129"/>
      <c r="AI22" s="129"/>
      <c r="AJ22" s="129"/>
      <c r="AK22" s="129"/>
      <c r="AL22" s="129"/>
      <c r="AM22" s="129"/>
      <c r="AN22" s="129"/>
    </row>
    <row r="23" spans="1:40" s="130" customFormat="1" ht="12.75" customHeight="1" x14ac:dyDescent="0.4">
      <c r="A23" s="166"/>
      <c r="B23" s="132" t="s">
        <v>159</v>
      </c>
      <c r="C23" s="167"/>
      <c r="D23" s="154">
        <v>34</v>
      </c>
      <c r="E23" s="155">
        <v>101</v>
      </c>
      <c r="F23" s="156">
        <v>54</v>
      </c>
      <c r="G23" s="157">
        <v>47</v>
      </c>
      <c r="H23" s="154">
        <v>34</v>
      </c>
      <c r="I23" s="155">
        <v>99</v>
      </c>
      <c r="J23" s="156">
        <v>54</v>
      </c>
      <c r="K23" s="157">
        <v>45</v>
      </c>
      <c r="L23" s="154">
        <v>33</v>
      </c>
      <c r="M23" s="155">
        <v>96</v>
      </c>
      <c r="N23" s="156">
        <v>52</v>
      </c>
      <c r="O23" s="157">
        <v>44</v>
      </c>
      <c r="P23" s="154">
        <v>34</v>
      </c>
      <c r="Q23" s="155">
        <v>96</v>
      </c>
      <c r="R23" s="156">
        <v>52</v>
      </c>
      <c r="S23" s="157">
        <v>44</v>
      </c>
      <c r="T23" s="154">
        <v>38</v>
      </c>
      <c r="U23" s="155">
        <v>106</v>
      </c>
      <c r="V23" s="156">
        <v>56</v>
      </c>
      <c r="W23" s="157">
        <v>50</v>
      </c>
      <c r="X23" s="129"/>
      <c r="Y23" s="129"/>
      <c r="Z23" s="129"/>
      <c r="AA23" s="129"/>
      <c r="AB23" s="129"/>
      <c r="AC23" s="129"/>
      <c r="AD23" s="129"/>
      <c r="AE23" s="129"/>
      <c r="AF23" s="129"/>
      <c r="AG23" s="129"/>
      <c r="AH23" s="129"/>
      <c r="AI23" s="129"/>
      <c r="AJ23" s="129"/>
      <c r="AK23" s="129"/>
      <c r="AL23" s="129"/>
      <c r="AM23" s="129"/>
      <c r="AN23" s="129"/>
    </row>
    <row r="24" spans="1:40" s="130" customFormat="1" ht="12.75" customHeight="1" x14ac:dyDescent="0.4">
      <c r="A24" s="166"/>
      <c r="B24" s="132" t="s">
        <v>160</v>
      </c>
      <c r="C24" s="167"/>
      <c r="D24" s="154">
        <v>196</v>
      </c>
      <c r="E24" s="155">
        <v>591</v>
      </c>
      <c r="F24" s="156">
        <v>298</v>
      </c>
      <c r="G24" s="157">
        <v>293</v>
      </c>
      <c r="H24" s="154">
        <v>197</v>
      </c>
      <c r="I24" s="155">
        <v>598</v>
      </c>
      <c r="J24" s="156">
        <v>303</v>
      </c>
      <c r="K24" s="157">
        <v>295</v>
      </c>
      <c r="L24" s="154">
        <v>199</v>
      </c>
      <c r="M24" s="155">
        <v>597</v>
      </c>
      <c r="N24" s="156">
        <v>304</v>
      </c>
      <c r="O24" s="157">
        <v>293</v>
      </c>
      <c r="P24" s="154">
        <v>203</v>
      </c>
      <c r="Q24" s="155">
        <v>599</v>
      </c>
      <c r="R24" s="156">
        <v>303</v>
      </c>
      <c r="S24" s="157">
        <v>296</v>
      </c>
      <c r="T24" s="154">
        <v>202</v>
      </c>
      <c r="U24" s="155">
        <v>594</v>
      </c>
      <c r="V24" s="156">
        <v>305</v>
      </c>
      <c r="W24" s="157">
        <v>289</v>
      </c>
      <c r="X24" s="129"/>
      <c r="Y24" s="129"/>
      <c r="Z24" s="129"/>
      <c r="AA24" s="129"/>
      <c r="AB24" s="129"/>
      <c r="AC24" s="129"/>
      <c r="AD24" s="129"/>
      <c r="AE24" s="129"/>
      <c r="AF24" s="129"/>
      <c r="AG24" s="129"/>
      <c r="AH24" s="129"/>
      <c r="AI24" s="129"/>
      <c r="AJ24" s="129"/>
      <c r="AK24" s="129"/>
      <c r="AL24" s="129"/>
      <c r="AM24" s="129"/>
      <c r="AN24" s="129"/>
    </row>
    <row r="25" spans="1:40" s="130" customFormat="1" ht="12.75" customHeight="1" x14ac:dyDescent="0.4">
      <c r="A25" s="166"/>
      <c r="B25" s="132" t="s">
        <v>161</v>
      </c>
      <c r="C25" s="167"/>
      <c r="D25" s="180" t="s">
        <v>154</v>
      </c>
      <c r="E25" s="181" t="s">
        <v>154</v>
      </c>
      <c r="F25" s="182" t="s">
        <v>154</v>
      </c>
      <c r="G25" s="183" t="s">
        <v>154</v>
      </c>
      <c r="H25" s="180" t="s">
        <v>154</v>
      </c>
      <c r="I25" s="181" t="s">
        <v>154</v>
      </c>
      <c r="J25" s="182" t="s">
        <v>154</v>
      </c>
      <c r="K25" s="183" t="s">
        <v>154</v>
      </c>
      <c r="L25" s="180" t="s">
        <v>154</v>
      </c>
      <c r="M25" s="181" t="s">
        <v>162</v>
      </c>
      <c r="N25" s="182" t="s">
        <v>154</v>
      </c>
      <c r="O25" s="183" t="s">
        <v>154</v>
      </c>
      <c r="P25" s="180" t="s">
        <v>154</v>
      </c>
      <c r="Q25" s="181" t="s">
        <v>154</v>
      </c>
      <c r="R25" s="182" t="s">
        <v>154</v>
      </c>
      <c r="S25" s="183" t="s">
        <v>154</v>
      </c>
      <c r="T25" s="180" t="s">
        <v>154</v>
      </c>
      <c r="U25" s="181" t="s">
        <v>154</v>
      </c>
      <c r="V25" s="182" t="s">
        <v>154</v>
      </c>
      <c r="W25" s="183" t="s">
        <v>154</v>
      </c>
      <c r="X25" s="129"/>
      <c r="Y25" s="129"/>
      <c r="Z25" s="129"/>
      <c r="AA25" s="129"/>
      <c r="AB25" s="129"/>
      <c r="AC25" s="129"/>
      <c r="AD25" s="129"/>
      <c r="AE25" s="129"/>
      <c r="AF25" s="129"/>
      <c r="AG25" s="129"/>
      <c r="AH25" s="129"/>
      <c r="AI25" s="129"/>
      <c r="AJ25" s="129"/>
      <c r="AK25" s="129"/>
      <c r="AL25" s="129"/>
      <c r="AM25" s="129"/>
      <c r="AN25" s="129"/>
    </row>
    <row r="26" spans="1:40" s="130" customFormat="1" ht="12.75" customHeight="1" x14ac:dyDescent="0.4">
      <c r="A26" s="166"/>
      <c r="B26" s="132" t="s">
        <v>163</v>
      </c>
      <c r="C26" s="167"/>
      <c r="D26" s="154">
        <v>35</v>
      </c>
      <c r="E26" s="181">
        <v>80</v>
      </c>
      <c r="F26" s="156">
        <v>40</v>
      </c>
      <c r="G26" s="157">
        <v>40</v>
      </c>
      <c r="H26" s="154">
        <v>37</v>
      </c>
      <c r="I26" s="155">
        <v>79</v>
      </c>
      <c r="J26" s="156">
        <v>42</v>
      </c>
      <c r="K26" s="157">
        <v>37</v>
      </c>
      <c r="L26" s="154">
        <v>41</v>
      </c>
      <c r="M26" s="155">
        <v>88</v>
      </c>
      <c r="N26" s="156">
        <v>48</v>
      </c>
      <c r="O26" s="157">
        <v>40</v>
      </c>
      <c r="P26" s="180">
        <v>39</v>
      </c>
      <c r="Q26" s="155">
        <v>89</v>
      </c>
      <c r="R26" s="182">
        <v>47</v>
      </c>
      <c r="S26" s="183">
        <v>42</v>
      </c>
      <c r="T26" s="180">
        <v>42</v>
      </c>
      <c r="U26" s="155">
        <v>93</v>
      </c>
      <c r="V26" s="182">
        <v>50</v>
      </c>
      <c r="W26" s="183">
        <v>43</v>
      </c>
      <c r="X26" s="129"/>
      <c r="Y26" s="129"/>
      <c r="Z26" s="129"/>
      <c r="AA26" s="129"/>
      <c r="AB26" s="129"/>
      <c r="AC26" s="129"/>
      <c r="AD26" s="129"/>
      <c r="AE26" s="129"/>
      <c r="AF26" s="129"/>
      <c r="AG26" s="129"/>
      <c r="AH26" s="129"/>
      <c r="AI26" s="129"/>
      <c r="AJ26" s="129"/>
      <c r="AK26" s="129"/>
      <c r="AL26" s="129"/>
      <c r="AM26" s="129"/>
      <c r="AN26" s="129"/>
    </row>
    <row r="27" spans="1:40" s="130" customFormat="1" ht="12.75" customHeight="1" x14ac:dyDescent="0.4">
      <c r="A27" s="166"/>
      <c r="B27" s="132" t="s">
        <v>164</v>
      </c>
      <c r="C27" s="167"/>
      <c r="D27" s="180">
        <v>14</v>
      </c>
      <c r="E27" s="155">
        <v>46</v>
      </c>
      <c r="F27" s="182">
        <v>22</v>
      </c>
      <c r="G27" s="183">
        <v>24</v>
      </c>
      <c r="H27" s="180">
        <v>14</v>
      </c>
      <c r="I27" s="155">
        <v>45</v>
      </c>
      <c r="J27" s="182">
        <v>21</v>
      </c>
      <c r="K27" s="183">
        <v>24</v>
      </c>
      <c r="L27" s="180">
        <v>18</v>
      </c>
      <c r="M27" s="155">
        <v>60</v>
      </c>
      <c r="N27" s="182">
        <v>29</v>
      </c>
      <c r="O27" s="183">
        <v>31</v>
      </c>
      <c r="P27" s="154">
        <v>33</v>
      </c>
      <c r="Q27" s="155">
        <v>104</v>
      </c>
      <c r="R27" s="156">
        <v>53</v>
      </c>
      <c r="S27" s="157">
        <v>51</v>
      </c>
      <c r="T27" s="154">
        <v>46</v>
      </c>
      <c r="U27" s="155">
        <v>150</v>
      </c>
      <c r="V27" s="182">
        <v>77</v>
      </c>
      <c r="W27" s="183">
        <v>73</v>
      </c>
      <c r="X27" s="129"/>
      <c r="Y27" s="129"/>
      <c r="Z27" s="129"/>
      <c r="AA27" s="129"/>
      <c r="AB27" s="129"/>
      <c r="AC27" s="129"/>
      <c r="AD27" s="129"/>
      <c r="AE27" s="129"/>
      <c r="AF27" s="129"/>
      <c r="AG27" s="129"/>
      <c r="AH27" s="129"/>
      <c r="AI27" s="129"/>
      <c r="AJ27" s="129"/>
      <c r="AK27" s="129"/>
      <c r="AL27" s="129"/>
      <c r="AM27" s="129"/>
      <c r="AN27" s="129"/>
    </row>
    <row r="28" spans="1:40" s="130" customFormat="1" ht="12.75" customHeight="1" x14ac:dyDescent="0.4">
      <c r="A28" s="166"/>
      <c r="B28" s="132" t="s">
        <v>165</v>
      </c>
      <c r="C28" s="167"/>
      <c r="D28" s="154">
        <v>185</v>
      </c>
      <c r="E28" s="155">
        <v>489</v>
      </c>
      <c r="F28" s="156">
        <v>239</v>
      </c>
      <c r="G28" s="157">
        <v>250</v>
      </c>
      <c r="H28" s="154">
        <v>184</v>
      </c>
      <c r="I28" s="155">
        <v>484</v>
      </c>
      <c r="J28" s="156">
        <v>236</v>
      </c>
      <c r="K28" s="157">
        <v>248</v>
      </c>
      <c r="L28" s="154">
        <v>186</v>
      </c>
      <c r="M28" s="155">
        <v>474</v>
      </c>
      <c r="N28" s="156">
        <v>231</v>
      </c>
      <c r="O28" s="157">
        <v>243</v>
      </c>
      <c r="P28" s="180">
        <v>181</v>
      </c>
      <c r="Q28" s="155">
        <v>459</v>
      </c>
      <c r="R28" s="182">
        <v>223</v>
      </c>
      <c r="S28" s="183">
        <v>236</v>
      </c>
      <c r="T28" s="180">
        <v>180</v>
      </c>
      <c r="U28" s="155">
        <v>451</v>
      </c>
      <c r="V28" s="156">
        <v>220</v>
      </c>
      <c r="W28" s="157">
        <v>231</v>
      </c>
      <c r="X28" s="129"/>
      <c r="Y28" s="129"/>
      <c r="Z28" s="129"/>
      <c r="AA28" s="129"/>
      <c r="AB28" s="129"/>
      <c r="AC28" s="129"/>
      <c r="AD28" s="129"/>
      <c r="AE28" s="129"/>
      <c r="AF28" s="129"/>
      <c r="AG28" s="129"/>
      <c r="AH28" s="129"/>
      <c r="AI28" s="129"/>
      <c r="AJ28" s="129"/>
      <c r="AK28" s="129"/>
      <c r="AL28" s="129"/>
      <c r="AM28" s="129"/>
      <c r="AN28" s="129"/>
    </row>
    <row r="29" spans="1:40" s="130" customFormat="1" ht="12.75" customHeight="1" x14ac:dyDescent="0.4">
      <c r="A29" s="166"/>
      <c r="B29" s="132" t="s">
        <v>166</v>
      </c>
      <c r="C29" s="167"/>
      <c r="D29" s="154">
        <v>4</v>
      </c>
      <c r="E29" s="155">
        <v>19</v>
      </c>
      <c r="F29" s="156">
        <v>7</v>
      </c>
      <c r="G29" s="157">
        <v>12</v>
      </c>
      <c r="H29" s="154">
        <v>4</v>
      </c>
      <c r="I29" s="155">
        <v>18</v>
      </c>
      <c r="J29" s="156">
        <v>7</v>
      </c>
      <c r="K29" s="157">
        <v>11</v>
      </c>
      <c r="L29" s="154">
        <v>4</v>
      </c>
      <c r="M29" s="155">
        <v>18</v>
      </c>
      <c r="N29" s="156">
        <v>7</v>
      </c>
      <c r="O29" s="157">
        <v>11</v>
      </c>
      <c r="P29" s="154">
        <v>5</v>
      </c>
      <c r="Q29" s="155">
        <v>19</v>
      </c>
      <c r="R29" s="156">
        <v>8</v>
      </c>
      <c r="S29" s="157">
        <v>11</v>
      </c>
      <c r="T29" s="154">
        <v>5</v>
      </c>
      <c r="U29" s="155">
        <v>19</v>
      </c>
      <c r="V29" s="182">
        <v>8</v>
      </c>
      <c r="W29" s="183">
        <v>11</v>
      </c>
      <c r="X29" s="129"/>
      <c r="Y29" s="129"/>
      <c r="Z29" s="129"/>
      <c r="AA29" s="129"/>
      <c r="AB29" s="129"/>
      <c r="AC29" s="129"/>
      <c r="AD29" s="129"/>
      <c r="AE29" s="129"/>
      <c r="AF29" s="129"/>
      <c r="AG29" s="129"/>
      <c r="AH29" s="129"/>
      <c r="AI29" s="129"/>
      <c r="AJ29" s="129"/>
      <c r="AK29" s="129"/>
      <c r="AL29" s="129"/>
      <c r="AM29" s="129"/>
      <c r="AN29" s="129"/>
    </row>
    <row r="30" spans="1:40" s="130" customFormat="1" ht="12.75" customHeight="1" x14ac:dyDescent="0.4">
      <c r="A30" s="166"/>
      <c r="B30" s="132" t="s">
        <v>167</v>
      </c>
      <c r="C30" s="167"/>
      <c r="D30" s="154">
        <v>148</v>
      </c>
      <c r="E30" s="155">
        <v>339</v>
      </c>
      <c r="F30" s="156">
        <v>171</v>
      </c>
      <c r="G30" s="157">
        <v>168</v>
      </c>
      <c r="H30" s="154">
        <v>154</v>
      </c>
      <c r="I30" s="155">
        <v>351</v>
      </c>
      <c r="J30" s="156">
        <v>178</v>
      </c>
      <c r="K30" s="157">
        <v>173</v>
      </c>
      <c r="L30" s="154">
        <v>170</v>
      </c>
      <c r="M30" s="155">
        <v>386</v>
      </c>
      <c r="N30" s="156">
        <v>194</v>
      </c>
      <c r="O30" s="157">
        <v>192</v>
      </c>
      <c r="P30" s="154">
        <v>175</v>
      </c>
      <c r="Q30" s="155">
        <v>392</v>
      </c>
      <c r="R30" s="156">
        <v>200</v>
      </c>
      <c r="S30" s="157">
        <v>192</v>
      </c>
      <c r="T30" s="154">
        <v>166</v>
      </c>
      <c r="U30" s="155">
        <v>379</v>
      </c>
      <c r="V30" s="156">
        <v>192</v>
      </c>
      <c r="W30" s="157">
        <v>187</v>
      </c>
      <c r="X30" s="129"/>
      <c r="Y30" s="129"/>
      <c r="Z30" s="129"/>
      <c r="AA30" s="129"/>
      <c r="AB30" s="129"/>
      <c r="AC30" s="129"/>
      <c r="AD30" s="129"/>
      <c r="AE30" s="129"/>
      <c r="AF30" s="129"/>
      <c r="AG30" s="129"/>
      <c r="AH30" s="129"/>
      <c r="AI30" s="129"/>
      <c r="AJ30" s="129"/>
      <c r="AK30" s="129"/>
      <c r="AL30" s="129"/>
      <c r="AM30" s="129"/>
      <c r="AN30" s="129"/>
    </row>
    <row r="31" spans="1:40" s="130" customFormat="1" ht="12.75" customHeight="1" x14ac:dyDescent="0.4">
      <c r="A31" s="166"/>
      <c r="B31" s="132" t="s">
        <v>168</v>
      </c>
      <c r="C31" s="167"/>
      <c r="D31" s="154">
        <v>265</v>
      </c>
      <c r="E31" s="155">
        <v>551</v>
      </c>
      <c r="F31" s="156">
        <v>271</v>
      </c>
      <c r="G31" s="157">
        <v>280</v>
      </c>
      <c r="H31" s="154">
        <v>273</v>
      </c>
      <c r="I31" s="155">
        <v>563</v>
      </c>
      <c r="J31" s="156">
        <v>280</v>
      </c>
      <c r="K31" s="157">
        <v>283</v>
      </c>
      <c r="L31" s="154">
        <v>256</v>
      </c>
      <c r="M31" s="155">
        <v>533</v>
      </c>
      <c r="N31" s="156">
        <v>263</v>
      </c>
      <c r="O31" s="157">
        <v>270</v>
      </c>
      <c r="P31" s="154">
        <v>279</v>
      </c>
      <c r="Q31" s="155">
        <v>555</v>
      </c>
      <c r="R31" s="156">
        <v>283</v>
      </c>
      <c r="S31" s="157">
        <v>272</v>
      </c>
      <c r="T31" s="154">
        <v>297</v>
      </c>
      <c r="U31" s="155">
        <v>584</v>
      </c>
      <c r="V31" s="156">
        <v>295</v>
      </c>
      <c r="W31" s="157">
        <v>289</v>
      </c>
      <c r="X31" s="129"/>
      <c r="Y31" s="129"/>
      <c r="Z31" s="129"/>
      <c r="AA31" s="129"/>
      <c r="AB31" s="129"/>
      <c r="AC31" s="129"/>
      <c r="AD31" s="129"/>
      <c r="AE31" s="129"/>
      <c r="AF31" s="129"/>
      <c r="AG31" s="129"/>
      <c r="AH31" s="129"/>
      <c r="AI31" s="129"/>
      <c r="AJ31" s="129"/>
      <c r="AK31" s="129"/>
      <c r="AL31" s="129"/>
      <c r="AM31" s="129"/>
      <c r="AN31" s="129"/>
    </row>
    <row r="32" spans="1:40" s="152" customFormat="1" ht="12.75" customHeight="1" x14ac:dyDescent="0.4">
      <c r="A32" s="184"/>
      <c r="B32" s="159" t="s">
        <v>169</v>
      </c>
      <c r="C32" s="185"/>
      <c r="D32" s="161">
        <v>8051</v>
      </c>
      <c r="E32" s="162">
        <v>19619</v>
      </c>
      <c r="F32" s="163">
        <v>9717</v>
      </c>
      <c r="G32" s="164">
        <v>9902</v>
      </c>
      <c r="H32" s="161">
        <v>8149</v>
      </c>
      <c r="I32" s="162">
        <v>19604</v>
      </c>
      <c r="J32" s="163">
        <v>9715</v>
      </c>
      <c r="K32" s="164">
        <v>9889</v>
      </c>
      <c r="L32" s="161">
        <v>8227</v>
      </c>
      <c r="M32" s="162">
        <v>19646</v>
      </c>
      <c r="N32" s="163">
        <v>9714</v>
      </c>
      <c r="O32" s="164">
        <v>9932</v>
      </c>
      <c r="P32" s="161">
        <v>8393</v>
      </c>
      <c r="Q32" s="162">
        <v>19744</v>
      </c>
      <c r="R32" s="163">
        <v>9771</v>
      </c>
      <c r="S32" s="164">
        <v>9973</v>
      </c>
      <c r="T32" s="161">
        <v>8427</v>
      </c>
      <c r="U32" s="155">
        <v>19666</v>
      </c>
      <c r="V32" s="163">
        <v>9722</v>
      </c>
      <c r="W32" s="164">
        <v>9944</v>
      </c>
      <c r="X32" s="151"/>
      <c r="Y32" s="151"/>
      <c r="Z32" s="151"/>
      <c r="AA32" s="151"/>
      <c r="AB32" s="151"/>
      <c r="AC32" s="151"/>
      <c r="AD32" s="151"/>
      <c r="AE32" s="151"/>
      <c r="AF32" s="151"/>
      <c r="AG32" s="151"/>
      <c r="AH32" s="151"/>
      <c r="AI32" s="151"/>
      <c r="AJ32" s="151"/>
      <c r="AK32" s="151"/>
      <c r="AL32" s="151"/>
      <c r="AM32" s="151"/>
      <c r="AN32" s="151"/>
    </row>
    <row r="33" spans="1:40" s="130" customFormat="1" ht="12.75" customHeight="1" x14ac:dyDescent="0.4">
      <c r="A33" s="186"/>
      <c r="B33" s="187" t="s">
        <v>170</v>
      </c>
      <c r="C33" s="188"/>
      <c r="D33" s="189">
        <v>110</v>
      </c>
      <c r="E33" s="148">
        <v>300</v>
      </c>
      <c r="F33" s="190">
        <v>145</v>
      </c>
      <c r="G33" s="191">
        <v>155</v>
      </c>
      <c r="H33" s="189">
        <v>107</v>
      </c>
      <c r="I33" s="155">
        <v>283</v>
      </c>
      <c r="J33" s="190">
        <v>137</v>
      </c>
      <c r="K33" s="191">
        <v>146</v>
      </c>
      <c r="L33" s="189">
        <v>109</v>
      </c>
      <c r="M33" s="155">
        <v>289</v>
      </c>
      <c r="N33" s="190">
        <v>141</v>
      </c>
      <c r="O33" s="191">
        <v>148</v>
      </c>
      <c r="P33" s="154">
        <v>110</v>
      </c>
      <c r="Q33" s="155">
        <v>284</v>
      </c>
      <c r="R33" s="190">
        <v>137</v>
      </c>
      <c r="S33" s="191">
        <v>147</v>
      </c>
      <c r="T33" s="154">
        <v>116</v>
      </c>
      <c r="U33" s="148">
        <v>308</v>
      </c>
      <c r="V33" s="190">
        <v>146</v>
      </c>
      <c r="W33" s="191">
        <v>162</v>
      </c>
      <c r="X33" s="129"/>
      <c r="Y33" s="129"/>
      <c r="Z33" s="129"/>
      <c r="AA33" s="129"/>
      <c r="AB33" s="129"/>
      <c r="AC33" s="129"/>
      <c r="AD33" s="129"/>
      <c r="AE33" s="129"/>
      <c r="AF33" s="129"/>
      <c r="AG33" s="129"/>
      <c r="AH33" s="129"/>
      <c r="AI33" s="129"/>
      <c r="AJ33" s="129"/>
      <c r="AK33" s="129"/>
      <c r="AL33" s="129"/>
      <c r="AM33" s="129"/>
      <c r="AN33" s="129"/>
    </row>
    <row r="34" spans="1:40" s="130" customFormat="1" ht="12.75" customHeight="1" x14ac:dyDescent="0.4">
      <c r="A34" s="166"/>
      <c r="B34" s="132" t="s">
        <v>171</v>
      </c>
      <c r="C34" s="167"/>
      <c r="D34" s="154">
        <v>170</v>
      </c>
      <c r="E34" s="155">
        <v>403</v>
      </c>
      <c r="F34" s="156">
        <v>191</v>
      </c>
      <c r="G34" s="157">
        <v>212</v>
      </c>
      <c r="H34" s="154">
        <v>181</v>
      </c>
      <c r="I34" s="155">
        <v>407</v>
      </c>
      <c r="J34" s="156">
        <v>201</v>
      </c>
      <c r="K34" s="157">
        <v>206</v>
      </c>
      <c r="L34" s="154">
        <v>176</v>
      </c>
      <c r="M34" s="155">
        <v>403</v>
      </c>
      <c r="N34" s="156">
        <v>201</v>
      </c>
      <c r="O34" s="157">
        <v>202</v>
      </c>
      <c r="P34" s="154">
        <v>184</v>
      </c>
      <c r="Q34" s="155">
        <v>416</v>
      </c>
      <c r="R34" s="156">
        <v>203</v>
      </c>
      <c r="S34" s="157">
        <v>213</v>
      </c>
      <c r="T34" s="154">
        <v>193</v>
      </c>
      <c r="U34" s="155">
        <v>450</v>
      </c>
      <c r="V34" s="156">
        <v>220</v>
      </c>
      <c r="W34" s="157">
        <v>230</v>
      </c>
      <c r="X34" s="129"/>
      <c r="Y34" s="129"/>
      <c r="Z34" s="129"/>
      <c r="AA34" s="129"/>
      <c r="AB34" s="129"/>
      <c r="AC34" s="129"/>
      <c r="AD34" s="129"/>
      <c r="AE34" s="129"/>
      <c r="AF34" s="129"/>
      <c r="AG34" s="129"/>
      <c r="AH34" s="129"/>
      <c r="AI34" s="129"/>
      <c r="AJ34" s="129"/>
      <c r="AK34" s="129"/>
      <c r="AL34" s="129"/>
      <c r="AM34" s="129"/>
      <c r="AN34" s="129"/>
    </row>
    <row r="35" spans="1:40" s="130" customFormat="1" ht="12.75" customHeight="1" x14ac:dyDescent="0.4">
      <c r="A35" s="166"/>
      <c r="B35" s="132" t="s">
        <v>172</v>
      </c>
      <c r="C35" s="167"/>
      <c r="D35" s="154">
        <v>356</v>
      </c>
      <c r="E35" s="155">
        <v>742</v>
      </c>
      <c r="F35" s="156">
        <v>388</v>
      </c>
      <c r="G35" s="157">
        <v>354</v>
      </c>
      <c r="H35" s="154">
        <v>352</v>
      </c>
      <c r="I35" s="155">
        <v>735</v>
      </c>
      <c r="J35" s="156">
        <v>382</v>
      </c>
      <c r="K35" s="157">
        <v>353</v>
      </c>
      <c r="L35" s="154">
        <v>368</v>
      </c>
      <c r="M35" s="155">
        <v>753</v>
      </c>
      <c r="N35" s="156">
        <v>397</v>
      </c>
      <c r="O35" s="157">
        <v>356</v>
      </c>
      <c r="P35" s="154">
        <v>368</v>
      </c>
      <c r="Q35" s="155">
        <v>755</v>
      </c>
      <c r="R35" s="156">
        <v>397</v>
      </c>
      <c r="S35" s="157">
        <v>358</v>
      </c>
      <c r="T35" s="154">
        <v>363</v>
      </c>
      <c r="U35" s="155">
        <v>754</v>
      </c>
      <c r="V35" s="156">
        <v>386</v>
      </c>
      <c r="W35" s="157">
        <v>368</v>
      </c>
      <c r="X35" s="129"/>
      <c r="Y35" s="129"/>
      <c r="Z35" s="129"/>
      <c r="AA35" s="129"/>
      <c r="AB35" s="129"/>
      <c r="AC35" s="129"/>
      <c r="AD35" s="129"/>
      <c r="AE35" s="129"/>
      <c r="AF35" s="129"/>
      <c r="AG35" s="129"/>
      <c r="AH35" s="129"/>
      <c r="AI35" s="129"/>
      <c r="AJ35" s="129"/>
      <c r="AK35" s="129"/>
      <c r="AL35" s="129"/>
      <c r="AM35" s="129"/>
      <c r="AN35" s="129"/>
    </row>
    <row r="36" spans="1:40" s="130" customFormat="1" ht="12.75" customHeight="1" x14ac:dyDescent="0.4">
      <c r="A36" s="166"/>
      <c r="B36" s="132" t="s">
        <v>173</v>
      </c>
      <c r="C36" s="167"/>
      <c r="D36" s="154">
        <v>133</v>
      </c>
      <c r="E36" s="155">
        <v>355</v>
      </c>
      <c r="F36" s="156">
        <v>187</v>
      </c>
      <c r="G36" s="157">
        <v>168</v>
      </c>
      <c r="H36" s="154">
        <v>129</v>
      </c>
      <c r="I36" s="155">
        <v>343</v>
      </c>
      <c r="J36" s="156">
        <v>181</v>
      </c>
      <c r="K36" s="157">
        <v>162</v>
      </c>
      <c r="L36" s="154">
        <v>132</v>
      </c>
      <c r="M36" s="155">
        <v>348</v>
      </c>
      <c r="N36" s="156">
        <v>183</v>
      </c>
      <c r="O36" s="157">
        <v>165</v>
      </c>
      <c r="P36" s="154">
        <v>136</v>
      </c>
      <c r="Q36" s="155">
        <v>343</v>
      </c>
      <c r="R36" s="156">
        <v>186</v>
      </c>
      <c r="S36" s="157">
        <v>157</v>
      </c>
      <c r="T36" s="154">
        <v>138</v>
      </c>
      <c r="U36" s="155">
        <v>336</v>
      </c>
      <c r="V36" s="156">
        <v>183</v>
      </c>
      <c r="W36" s="157">
        <v>153</v>
      </c>
      <c r="X36" s="129"/>
      <c r="Y36" s="129"/>
      <c r="Z36" s="129"/>
      <c r="AA36" s="129"/>
      <c r="AB36" s="129"/>
      <c r="AC36" s="129"/>
      <c r="AD36" s="129"/>
      <c r="AE36" s="129"/>
      <c r="AF36" s="129"/>
      <c r="AG36" s="129"/>
      <c r="AH36" s="129"/>
      <c r="AI36" s="129"/>
      <c r="AJ36" s="129"/>
      <c r="AK36" s="129"/>
      <c r="AL36" s="129"/>
      <c r="AM36" s="129"/>
      <c r="AN36" s="129"/>
    </row>
    <row r="37" spans="1:40" s="130" customFormat="1" ht="12.75" customHeight="1" x14ac:dyDescent="0.4">
      <c r="A37" s="166"/>
      <c r="B37" s="132" t="s">
        <v>174</v>
      </c>
      <c r="C37" s="167"/>
      <c r="D37" s="154">
        <v>193</v>
      </c>
      <c r="E37" s="155">
        <v>459</v>
      </c>
      <c r="F37" s="156">
        <v>219</v>
      </c>
      <c r="G37" s="157">
        <v>240</v>
      </c>
      <c r="H37" s="154">
        <v>196</v>
      </c>
      <c r="I37" s="155">
        <v>461</v>
      </c>
      <c r="J37" s="156">
        <v>223</v>
      </c>
      <c r="K37" s="157">
        <v>238</v>
      </c>
      <c r="L37" s="154">
        <v>207</v>
      </c>
      <c r="M37" s="155">
        <v>479</v>
      </c>
      <c r="N37" s="156">
        <v>231</v>
      </c>
      <c r="O37" s="157">
        <v>248</v>
      </c>
      <c r="P37" s="154">
        <v>199</v>
      </c>
      <c r="Q37" s="155">
        <v>483</v>
      </c>
      <c r="R37" s="156">
        <v>234</v>
      </c>
      <c r="S37" s="157">
        <v>249</v>
      </c>
      <c r="T37" s="154">
        <v>194</v>
      </c>
      <c r="U37" s="155">
        <v>470</v>
      </c>
      <c r="V37" s="156">
        <v>226</v>
      </c>
      <c r="W37" s="157">
        <v>244</v>
      </c>
      <c r="X37" s="129"/>
      <c r="Y37" s="129"/>
      <c r="Z37" s="129"/>
      <c r="AA37" s="129"/>
      <c r="AB37" s="129"/>
      <c r="AC37" s="129"/>
      <c r="AD37" s="129"/>
      <c r="AE37" s="129"/>
      <c r="AF37" s="129"/>
      <c r="AG37" s="129"/>
      <c r="AH37" s="129"/>
      <c r="AI37" s="129"/>
      <c r="AJ37" s="129"/>
      <c r="AK37" s="129"/>
      <c r="AL37" s="129"/>
      <c r="AM37" s="129"/>
      <c r="AN37" s="129"/>
    </row>
    <row r="38" spans="1:40" s="130" customFormat="1" ht="12.75" customHeight="1" x14ac:dyDescent="0.4">
      <c r="A38" s="166"/>
      <c r="B38" s="132" t="s">
        <v>175</v>
      </c>
      <c r="C38" s="167"/>
      <c r="D38" s="165">
        <v>94</v>
      </c>
      <c r="E38" s="155">
        <v>196</v>
      </c>
      <c r="F38" s="156">
        <v>114</v>
      </c>
      <c r="G38" s="157">
        <v>82</v>
      </c>
      <c r="H38" s="165">
        <v>95</v>
      </c>
      <c r="I38" s="155">
        <v>192</v>
      </c>
      <c r="J38" s="156">
        <v>115</v>
      </c>
      <c r="K38" s="157">
        <v>77</v>
      </c>
      <c r="L38" s="165">
        <v>104</v>
      </c>
      <c r="M38" s="155">
        <v>197</v>
      </c>
      <c r="N38" s="156">
        <v>118</v>
      </c>
      <c r="O38" s="157">
        <v>79</v>
      </c>
      <c r="P38" s="165">
        <v>103</v>
      </c>
      <c r="Q38" s="155">
        <v>191</v>
      </c>
      <c r="R38" s="156">
        <v>108</v>
      </c>
      <c r="S38" s="157">
        <v>83</v>
      </c>
      <c r="T38" s="165">
        <v>103</v>
      </c>
      <c r="U38" s="155">
        <v>191</v>
      </c>
      <c r="V38" s="156">
        <v>112</v>
      </c>
      <c r="W38" s="157">
        <v>79</v>
      </c>
      <c r="X38" s="129"/>
      <c r="Y38" s="129"/>
      <c r="Z38" s="129"/>
      <c r="AA38" s="129"/>
      <c r="AB38" s="129"/>
      <c r="AC38" s="129"/>
      <c r="AD38" s="129"/>
      <c r="AE38" s="129"/>
      <c r="AF38" s="129"/>
      <c r="AG38" s="129"/>
      <c r="AH38" s="129"/>
      <c r="AI38" s="129"/>
      <c r="AJ38" s="129"/>
      <c r="AK38" s="129"/>
      <c r="AL38" s="129"/>
      <c r="AM38" s="129"/>
      <c r="AN38" s="129"/>
    </row>
    <row r="39" spans="1:40" s="130" customFormat="1" ht="12.75" customHeight="1" x14ac:dyDescent="0.4">
      <c r="A39" s="166"/>
      <c r="B39" s="132" t="s">
        <v>176</v>
      </c>
      <c r="C39" s="167"/>
      <c r="D39" s="165">
        <v>468</v>
      </c>
      <c r="E39" s="155">
        <v>1153</v>
      </c>
      <c r="F39" s="156">
        <v>573</v>
      </c>
      <c r="G39" s="157">
        <v>580</v>
      </c>
      <c r="H39" s="165">
        <v>467</v>
      </c>
      <c r="I39" s="155">
        <v>1171</v>
      </c>
      <c r="J39" s="156">
        <v>578</v>
      </c>
      <c r="K39" s="157">
        <v>593</v>
      </c>
      <c r="L39" s="192" t="s">
        <v>162</v>
      </c>
      <c r="M39" s="181" t="s">
        <v>162</v>
      </c>
      <c r="N39" s="182" t="s">
        <v>162</v>
      </c>
      <c r="O39" s="183" t="s">
        <v>162</v>
      </c>
      <c r="P39" s="192" t="s">
        <v>162</v>
      </c>
      <c r="Q39" s="181" t="s">
        <v>162</v>
      </c>
      <c r="R39" s="182" t="s">
        <v>162</v>
      </c>
      <c r="S39" s="183" t="s">
        <v>162</v>
      </c>
      <c r="T39" s="183" t="s">
        <v>162</v>
      </c>
      <c r="U39" s="181" t="s">
        <v>162</v>
      </c>
      <c r="V39" s="182" t="s">
        <v>162</v>
      </c>
      <c r="W39" s="183" t="s">
        <v>162</v>
      </c>
      <c r="X39" s="129"/>
      <c r="Y39" s="129"/>
      <c r="Z39" s="129"/>
      <c r="AA39" s="129"/>
      <c r="AB39" s="129"/>
      <c r="AC39" s="129"/>
      <c r="AD39" s="129"/>
      <c r="AE39" s="129"/>
      <c r="AF39" s="129"/>
      <c r="AG39" s="129"/>
      <c r="AH39" s="129"/>
      <c r="AI39" s="129"/>
      <c r="AJ39" s="129"/>
      <c r="AK39" s="129"/>
      <c r="AL39" s="129"/>
      <c r="AM39" s="129"/>
      <c r="AN39" s="129"/>
    </row>
    <row r="40" spans="1:40" s="130" customFormat="1" ht="12.75" customHeight="1" x14ac:dyDescent="0.4">
      <c r="A40" s="166"/>
      <c r="B40" s="132" t="s">
        <v>177</v>
      </c>
      <c r="C40" s="167"/>
      <c r="D40" s="192" t="s">
        <v>162</v>
      </c>
      <c r="E40" s="181" t="s">
        <v>162</v>
      </c>
      <c r="F40" s="182" t="s">
        <v>162</v>
      </c>
      <c r="G40" s="183" t="s">
        <v>162</v>
      </c>
      <c r="H40" s="192" t="s">
        <v>162</v>
      </c>
      <c r="I40" s="181" t="s">
        <v>162</v>
      </c>
      <c r="J40" s="182" t="s">
        <v>162</v>
      </c>
      <c r="K40" s="183" t="s">
        <v>162</v>
      </c>
      <c r="L40" s="192">
        <v>134</v>
      </c>
      <c r="M40" s="181">
        <v>338</v>
      </c>
      <c r="N40" s="182">
        <v>177</v>
      </c>
      <c r="O40" s="183">
        <v>161</v>
      </c>
      <c r="P40" s="192">
        <v>138</v>
      </c>
      <c r="Q40" s="181">
        <v>339</v>
      </c>
      <c r="R40" s="182">
        <v>177</v>
      </c>
      <c r="S40" s="183">
        <v>162</v>
      </c>
      <c r="T40" s="192">
        <v>172</v>
      </c>
      <c r="U40" s="155">
        <v>426</v>
      </c>
      <c r="V40" s="182">
        <v>223</v>
      </c>
      <c r="W40" s="183">
        <v>203</v>
      </c>
      <c r="X40" s="129"/>
      <c r="Y40" s="129"/>
      <c r="Z40" s="129"/>
      <c r="AA40" s="129"/>
      <c r="AB40" s="129"/>
      <c r="AC40" s="129"/>
      <c r="AD40" s="129"/>
      <c r="AE40" s="129"/>
      <c r="AF40" s="129"/>
      <c r="AG40" s="129"/>
      <c r="AH40" s="129"/>
      <c r="AI40" s="129"/>
      <c r="AJ40" s="129"/>
      <c r="AK40" s="129"/>
      <c r="AL40" s="129"/>
      <c r="AM40" s="129"/>
      <c r="AN40" s="129"/>
    </row>
    <row r="41" spans="1:40" s="130" customFormat="1" ht="12.75" customHeight="1" x14ac:dyDescent="0.4">
      <c r="A41" s="166"/>
      <c r="B41" s="132" t="s">
        <v>178</v>
      </c>
      <c r="C41" s="167"/>
      <c r="D41" s="192" t="s">
        <v>162</v>
      </c>
      <c r="E41" s="181" t="s">
        <v>162</v>
      </c>
      <c r="F41" s="182" t="s">
        <v>162</v>
      </c>
      <c r="G41" s="183" t="s">
        <v>162</v>
      </c>
      <c r="H41" s="192" t="s">
        <v>162</v>
      </c>
      <c r="I41" s="181" t="s">
        <v>162</v>
      </c>
      <c r="J41" s="182" t="s">
        <v>162</v>
      </c>
      <c r="K41" s="183" t="s">
        <v>162</v>
      </c>
      <c r="L41" s="192">
        <v>88</v>
      </c>
      <c r="M41" s="181">
        <v>262</v>
      </c>
      <c r="N41" s="182">
        <v>124</v>
      </c>
      <c r="O41" s="183">
        <v>138</v>
      </c>
      <c r="P41" s="192">
        <v>94</v>
      </c>
      <c r="Q41" s="181">
        <v>275</v>
      </c>
      <c r="R41" s="182">
        <v>134</v>
      </c>
      <c r="S41" s="183">
        <v>141</v>
      </c>
      <c r="T41" s="165">
        <v>112</v>
      </c>
      <c r="U41" s="155">
        <v>322</v>
      </c>
      <c r="V41" s="156">
        <v>159</v>
      </c>
      <c r="W41" s="157">
        <v>163</v>
      </c>
      <c r="X41" s="129"/>
      <c r="Y41" s="129"/>
      <c r="Z41" s="129"/>
      <c r="AA41" s="129"/>
      <c r="AB41" s="129"/>
      <c r="AC41" s="129"/>
      <c r="AD41" s="129"/>
      <c r="AE41" s="129"/>
      <c r="AF41" s="129"/>
      <c r="AG41" s="129"/>
      <c r="AH41" s="129"/>
      <c r="AI41" s="129"/>
      <c r="AJ41" s="129"/>
      <c r="AK41" s="129"/>
      <c r="AL41" s="129"/>
      <c r="AM41" s="129"/>
      <c r="AN41" s="129"/>
    </row>
    <row r="42" spans="1:40" s="130" customFormat="1" ht="12.75" customHeight="1" x14ac:dyDescent="0.4">
      <c r="A42" s="166"/>
      <c r="B42" s="132" t="s">
        <v>179</v>
      </c>
      <c r="C42" s="167"/>
      <c r="D42" s="192" t="s">
        <v>162</v>
      </c>
      <c r="E42" s="181" t="s">
        <v>162</v>
      </c>
      <c r="F42" s="182" t="s">
        <v>162</v>
      </c>
      <c r="G42" s="183" t="s">
        <v>162</v>
      </c>
      <c r="H42" s="192" t="s">
        <v>162</v>
      </c>
      <c r="I42" s="181" t="s">
        <v>162</v>
      </c>
      <c r="J42" s="182" t="s">
        <v>162</v>
      </c>
      <c r="K42" s="183" t="s">
        <v>162</v>
      </c>
      <c r="L42" s="192">
        <v>246</v>
      </c>
      <c r="M42" s="181">
        <v>587</v>
      </c>
      <c r="N42" s="182">
        <v>287</v>
      </c>
      <c r="O42" s="183">
        <v>300</v>
      </c>
      <c r="P42" s="192">
        <v>246</v>
      </c>
      <c r="Q42" s="181">
        <v>599</v>
      </c>
      <c r="R42" s="182">
        <v>295</v>
      </c>
      <c r="S42" s="183">
        <v>304</v>
      </c>
      <c r="T42" s="165">
        <v>236</v>
      </c>
      <c r="U42" s="155">
        <v>584</v>
      </c>
      <c r="V42" s="156">
        <v>287</v>
      </c>
      <c r="W42" s="157">
        <v>297</v>
      </c>
      <c r="X42" s="129"/>
      <c r="Y42" s="129"/>
      <c r="Z42" s="129"/>
      <c r="AA42" s="129"/>
      <c r="AB42" s="129"/>
      <c r="AC42" s="129"/>
      <c r="AD42" s="129"/>
      <c r="AE42" s="129"/>
      <c r="AF42" s="129"/>
      <c r="AG42" s="129"/>
      <c r="AH42" s="129"/>
      <c r="AI42" s="129"/>
      <c r="AJ42" s="129"/>
      <c r="AK42" s="129"/>
      <c r="AL42" s="129"/>
      <c r="AM42" s="129"/>
      <c r="AN42" s="129"/>
    </row>
    <row r="43" spans="1:40" ht="12.75" customHeight="1" x14ac:dyDescent="0.4">
      <c r="A43" s="166"/>
      <c r="B43" s="132" t="s">
        <v>180</v>
      </c>
      <c r="C43" s="193"/>
      <c r="D43" s="165">
        <v>495</v>
      </c>
      <c r="E43" s="155">
        <v>1271</v>
      </c>
      <c r="F43" s="156">
        <v>638</v>
      </c>
      <c r="G43" s="157">
        <v>633</v>
      </c>
      <c r="H43" s="165">
        <v>526</v>
      </c>
      <c r="I43" s="155">
        <v>1371</v>
      </c>
      <c r="J43" s="156">
        <v>684</v>
      </c>
      <c r="K43" s="157">
        <v>687</v>
      </c>
      <c r="L43" s="192" t="s">
        <v>162</v>
      </c>
      <c r="M43" s="181" t="s">
        <v>162</v>
      </c>
      <c r="N43" s="182" t="s">
        <v>162</v>
      </c>
      <c r="O43" s="183" t="s">
        <v>162</v>
      </c>
      <c r="P43" s="192" t="s">
        <v>162</v>
      </c>
      <c r="Q43" s="181" t="s">
        <v>162</v>
      </c>
      <c r="R43" s="182" t="s">
        <v>162</v>
      </c>
      <c r="S43" s="183" t="s">
        <v>162</v>
      </c>
      <c r="T43" s="183" t="s">
        <v>162</v>
      </c>
      <c r="U43" s="181" t="s">
        <v>162</v>
      </c>
      <c r="V43" s="182" t="s">
        <v>162</v>
      </c>
      <c r="W43" s="183" t="s">
        <v>162</v>
      </c>
    </row>
    <row r="44" spans="1:40" ht="12.75" customHeight="1" x14ac:dyDescent="0.4">
      <c r="A44" s="166"/>
      <c r="B44" s="132" t="s">
        <v>181</v>
      </c>
      <c r="C44" s="193"/>
      <c r="D44" s="194" t="s">
        <v>162</v>
      </c>
      <c r="E44" s="181" t="s">
        <v>162</v>
      </c>
      <c r="F44" s="195" t="s">
        <v>162</v>
      </c>
      <c r="G44" s="196" t="s">
        <v>162</v>
      </c>
      <c r="H44" s="194" t="s">
        <v>162</v>
      </c>
      <c r="I44" s="181" t="s">
        <v>162</v>
      </c>
      <c r="J44" s="195" t="s">
        <v>162</v>
      </c>
      <c r="K44" s="196" t="s">
        <v>162</v>
      </c>
      <c r="L44" s="194">
        <v>67</v>
      </c>
      <c r="M44" s="181">
        <v>115</v>
      </c>
      <c r="N44" s="195">
        <v>58</v>
      </c>
      <c r="O44" s="196">
        <v>57</v>
      </c>
      <c r="P44" s="194">
        <v>61</v>
      </c>
      <c r="Q44" s="181">
        <v>109</v>
      </c>
      <c r="R44" s="195">
        <v>53</v>
      </c>
      <c r="S44" s="196">
        <v>56</v>
      </c>
      <c r="T44" s="165">
        <v>64</v>
      </c>
      <c r="U44" s="155">
        <v>111</v>
      </c>
      <c r="V44" s="156">
        <v>57</v>
      </c>
      <c r="W44" s="157">
        <v>54</v>
      </c>
    </row>
    <row r="45" spans="1:40" ht="12.75" customHeight="1" x14ac:dyDescent="0.4">
      <c r="A45" s="168"/>
      <c r="B45" s="169" t="s">
        <v>182</v>
      </c>
      <c r="C45" s="139"/>
      <c r="D45" s="197" t="s">
        <v>162</v>
      </c>
      <c r="E45" s="198" t="s">
        <v>162</v>
      </c>
      <c r="F45" s="199" t="s">
        <v>162</v>
      </c>
      <c r="G45" s="200" t="s">
        <v>162</v>
      </c>
      <c r="H45" s="197" t="s">
        <v>162</v>
      </c>
      <c r="I45" s="198" t="s">
        <v>162</v>
      </c>
      <c r="J45" s="199" t="s">
        <v>162</v>
      </c>
      <c r="K45" s="200" t="s">
        <v>162</v>
      </c>
      <c r="L45" s="197">
        <v>339</v>
      </c>
      <c r="M45" s="198">
        <v>839</v>
      </c>
      <c r="N45" s="199">
        <v>422</v>
      </c>
      <c r="O45" s="200">
        <v>417</v>
      </c>
      <c r="P45" s="197">
        <v>333</v>
      </c>
      <c r="Q45" s="198">
        <v>833</v>
      </c>
      <c r="R45" s="199">
        <v>418</v>
      </c>
      <c r="S45" s="200">
        <v>415</v>
      </c>
      <c r="T45" s="201">
        <v>347</v>
      </c>
      <c r="U45" s="162">
        <v>864</v>
      </c>
      <c r="V45" s="199">
        <v>438</v>
      </c>
      <c r="W45" s="200">
        <v>426</v>
      </c>
    </row>
    <row r="46" spans="1:40" ht="12" customHeight="1" x14ac:dyDescent="0.4">
      <c r="A46" s="174" t="s">
        <v>141</v>
      </c>
      <c r="B46" s="174"/>
      <c r="C46" s="174"/>
      <c r="D46" s="174"/>
    </row>
    <row r="50" spans="3:3" x14ac:dyDescent="0.4">
      <c r="C50" s="103"/>
    </row>
  </sheetData>
  <mergeCells count="17">
    <mergeCell ref="P6:P7"/>
    <mergeCell ref="Q6:S6"/>
    <mergeCell ref="T6:T7"/>
    <mergeCell ref="U6:W6"/>
    <mergeCell ref="A46:D46"/>
    <mergeCell ref="D6:D7"/>
    <mergeCell ref="E6:G6"/>
    <mergeCell ref="H6:H7"/>
    <mergeCell ref="I6:K6"/>
    <mergeCell ref="L6:L7"/>
    <mergeCell ref="M6:O6"/>
    <mergeCell ref="S4:W4"/>
    <mergeCell ref="D5:G5"/>
    <mergeCell ref="H5:K5"/>
    <mergeCell ref="L5:O5"/>
    <mergeCell ref="P5:S5"/>
    <mergeCell ref="T5:W5"/>
  </mergeCells>
  <phoneticPr fontId="3"/>
  <pageMargins left="0.59055118110236227" right="0.59055118110236227" top="0.39370078740157483" bottom="0.59055118110236227" header="0.51181102362204722" footer="0.19685039370078741"/>
  <pageSetup paperSize="11" scale="88" firstPageNumber="28" orientation="portrait" useFirstPageNumber="1" r:id="rId1"/>
  <headerFooter alignWithMargins="0">
    <evenFooter>&amp;C&amp;"ＭＳ 明朝,標準"&amp;9- 5 -</evenFooter>
  </headerFooter>
  <colBreaks count="1" manualBreakCount="1">
    <brk id="11" max="4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4B5F-22E8-468B-8863-58B21969E833}">
  <sheetPr>
    <tabColor rgb="FF92D050"/>
  </sheetPr>
  <dimension ref="A1:AZ50"/>
  <sheetViews>
    <sheetView showGridLines="0" view="pageBreakPreview" topLeftCell="A10" zoomScaleNormal="100" zoomScaleSheetLayoutView="100" workbookViewId="0"/>
  </sheetViews>
  <sheetFormatPr defaultRowHeight="13.5" x14ac:dyDescent="0.4"/>
  <cols>
    <col min="1" max="1" width="1.5" style="104" customWidth="1"/>
    <col min="2" max="2" width="13.25" style="103" customWidth="1"/>
    <col min="3" max="3" width="1.5" style="104" customWidth="1"/>
    <col min="4" max="4" width="5.375" style="105" customWidth="1"/>
    <col min="5" max="5" width="5.375" style="106" customWidth="1"/>
    <col min="6" max="7" width="4.75" style="105" customWidth="1"/>
    <col min="8" max="8" width="5.375" style="105" customWidth="1"/>
    <col min="9" max="9" width="5.375" style="106" customWidth="1"/>
    <col min="10" max="11" width="4.75" style="105" customWidth="1"/>
    <col min="12" max="12" width="5.125" style="105" customWidth="1"/>
    <col min="13" max="13" width="5.375" style="106" customWidth="1"/>
    <col min="14" max="15" width="4.75" style="105" customWidth="1"/>
    <col min="16" max="16" width="5.125" style="105" customWidth="1"/>
    <col min="17" max="17" width="5.375" style="106" customWidth="1"/>
    <col min="18" max="19" width="4.75" style="105" customWidth="1"/>
    <col min="20" max="20" width="5.125" style="105" customWidth="1"/>
    <col min="21" max="21" width="5.375" style="106" customWidth="1"/>
    <col min="22" max="23" width="4.75" style="105" customWidth="1"/>
    <col min="24" max="52" width="9" style="105"/>
    <col min="53" max="16384" width="9" style="104"/>
  </cols>
  <sheetData>
    <row r="1" spans="1:52" ht="9" customHeight="1" x14ac:dyDescent="0.4">
      <c r="A1" s="102" t="s">
        <v>0</v>
      </c>
      <c r="W1" s="107" t="s">
        <v>0</v>
      </c>
    </row>
    <row r="2" spans="1:52" ht="5.25" customHeight="1" x14ac:dyDescent="0.4"/>
    <row r="3" spans="1:52" s="120" customFormat="1" ht="12" customHeight="1" x14ac:dyDescent="0.15">
      <c r="A3" s="108"/>
      <c r="B3" s="109"/>
      <c r="C3" s="110"/>
      <c r="D3" s="111"/>
      <c r="E3" s="112"/>
      <c r="F3" s="113"/>
      <c r="G3" s="111"/>
      <c r="H3" s="111"/>
      <c r="I3" s="112"/>
      <c r="J3" s="113"/>
      <c r="K3" s="114" t="s">
        <v>91</v>
      </c>
      <c r="L3" s="115" t="s">
        <v>142</v>
      </c>
      <c r="M3" s="112"/>
      <c r="N3" s="113"/>
      <c r="O3" s="113"/>
      <c r="P3" s="116"/>
      <c r="Q3" s="117"/>
      <c r="R3" s="116"/>
      <c r="S3" s="116"/>
      <c r="T3" s="116"/>
      <c r="U3" s="117"/>
      <c r="V3" s="116"/>
      <c r="W3" s="118"/>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row>
    <row r="4" spans="1:52" ht="11.45" customHeight="1" thickBot="1" x14ac:dyDescent="0.45">
      <c r="B4" s="121"/>
      <c r="C4" s="111"/>
      <c r="D4" s="114"/>
      <c r="E4" s="117"/>
      <c r="F4" s="116"/>
      <c r="G4" s="116"/>
      <c r="H4" s="114"/>
      <c r="I4" s="117"/>
      <c r="J4" s="116"/>
      <c r="K4" s="114"/>
      <c r="L4" s="116"/>
      <c r="M4" s="117"/>
      <c r="N4" s="116"/>
      <c r="O4" s="116"/>
      <c r="P4" s="114"/>
      <c r="Q4" s="117"/>
      <c r="R4" s="116"/>
      <c r="S4" s="122" t="s">
        <v>93</v>
      </c>
      <c r="T4" s="122"/>
      <c r="U4" s="122"/>
      <c r="V4" s="122"/>
      <c r="W4" s="122"/>
    </row>
    <row r="5" spans="1:52" s="130" customFormat="1" ht="12.75" customHeight="1" x14ac:dyDescent="0.4">
      <c r="A5" s="176"/>
      <c r="B5" s="124" t="s">
        <v>94</v>
      </c>
      <c r="C5" s="125"/>
      <c r="D5" s="126" t="s">
        <v>95</v>
      </c>
      <c r="E5" s="127"/>
      <c r="F5" s="127"/>
      <c r="G5" s="128"/>
      <c r="H5" s="126">
        <v>28</v>
      </c>
      <c r="I5" s="127"/>
      <c r="J5" s="127"/>
      <c r="K5" s="128"/>
      <c r="L5" s="126">
        <v>29</v>
      </c>
      <c r="M5" s="127"/>
      <c r="N5" s="127"/>
      <c r="O5" s="128"/>
      <c r="P5" s="126">
        <v>30</v>
      </c>
      <c r="Q5" s="127"/>
      <c r="R5" s="127"/>
      <c r="S5" s="128"/>
      <c r="T5" s="126" t="s">
        <v>183</v>
      </c>
      <c r="U5" s="127"/>
      <c r="V5" s="127"/>
      <c r="W5" s="128"/>
      <c r="X5" s="129"/>
      <c r="Y5" s="129"/>
      <c r="Z5" s="129"/>
      <c r="AA5" s="129"/>
      <c r="AB5" s="129"/>
      <c r="AC5" s="129"/>
      <c r="AD5" s="129"/>
      <c r="AE5" s="129"/>
      <c r="AF5" s="129"/>
      <c r="AG5" s="129"/>
      <c r="AH5" s="129"/>
      <c r="AI5" s="129"/>
      <c r="AJ5" s="129"/>
      <c r="AK5" s="129"/>
      <c r="AL5" s="129"/>
      <c r="AM5" s="129"/>
      <c r="AN5" s="129"/>
    </row>
    <row r="6" spans="1:52" s="130" customFormat="1" ht="12.75" customHeight="1" x14ac:dyDescent="0.4">
      <c r="A6" s="166"/>
      <c r="B6" s="132"/>
      <c r="C6" s="133"/>
      <c r="D6" s="202" t="s">
        <v>6</v>
      </c>
      <c r="E6" s="203" t="s">
        <v>98</v>
      </c>
      <c r="F6" s="204"/>
      <c r="G6" s="205"/>
      <c r="H6" s="202" t="s">
        <v>6</v>
      </c>
      <c r="I6" s="203" t="s">
        <v>98</v>
      </c>
      <c r="J6" s="204"/>
      <c r="K6" s="205"/>
      <c r="L6" s="202" t="s">
        <v>6</v>
      </c>
      <c r="M6" s="203" t="s">
        <v>98</v>
      </c>
      <c r="N6" s="204"/>
      <c r="O6" s="205"/>
      <c r="P6" s="202" t="s">
        <v>6</v>
      </c>
      <c r="Q6" s="203" t="s">
        <v>98</v>
      </c>
      <c r="R6" s="204"/>
      <c r="S6" s="205"/>
      <c r="T6" s="202" t="s">
        <v>6</v>
      </c>
      <c r="U6" s="203" t="s">
        <v>98</v>
      </c>
      <c r="V6" s="204"/>
      <c r="W6" s="205"/>
      <c r="X6" s="129"/>
      <c r="Y6" s="129"/>
      <c r="Z6" s="129"/>
      <c r="AA6" s="129"/>
      <c r="AB6" s="129"/>
      <c r="AC6" s="129"/>
      <c r="AD6" s="129"/>
      <c r="AE6" s="129"/>
      <c r="AF6" s="129"/>
      <c r="AG6" s="129"/>
      <c r="AH6" s="129"/>
      <c r="AI6" s="129"/>
      <c r="AJ6" s="129"/>
      <c r="AK6" s="129"/>
      <c r="AL6" s="129"/>
      <c r="AM6" s="129"/>
      <c r="AN6" s="129"/>
    </row>
    <row r="7" spans="1:52" s="130" customFormat="1" ht="12.75" customHeight="1" x14ac:dyDescent="0.4">
      <c r="A7" s="166"/>
      <c r="B7" s="206" t="s">
        <v>99</v>
      </c>
      <c r="C7" s="193"/>
      <c r="D7" s="207"/>
      <c r="E7" s="141" t="s">
        <v>11</v>
      </c>
      <c r="F7" s="208" t="s">
        <v>12</v>
      </c>
      <c r="G7" s="209" t="s">
        <v>13</v>
      </c>
      <c r="H7" s="207"/>
      <c r="I7" s="141" t="s">
        <v>11</v>
      </c>
      <c r="J7" s="208" t="s">
        <v>12</v>
      </c>
      <c r="K7" s="209" t="s">
        <v>13</v>
      </c>
      <c r="L7" s="207"/>
      <c r="M7" s="141" t="s">
        <v>11</v>
      </c>
      <c r="N7" s="208" t="s">
        <v>12</v>
      </c>
      <c r="O7" s="209" t="s">
        <v>13</v>
      </c>
      <c r="P7" s="207"/>
      <c r="Q7" s="141" t="s">
        <v>11</v>
      </c>
      <c r="R7" s="208" t="s">
        <v>12</v>
      </c>
      <c r="S7" s="209" t="s">
        <v>13</v>
      </c>
      <c r="T7" s="207"/>
      <c r="U7" s="141" t="s">
        <v>11</v>
      </c>
      <c r="V7" s="208" t="s">
        <v>12</v>
      </c>
      <c r="W7" s="209" t="s">
        <v>13</v>
      </c>
      <c r="X7" s="129"/>
      <c r="Y7" s="129"/>
      <c r="Z7" s="129"/>
      <c r="AA7" s="129"/>
      <c r="AB7" s="129"/>
      <c r="AC7" s="129"/>
      <c r="AD7" s="129"/>
      <c r="AE7" s="129"/>
      <c r="AF7" s="129"/>
      <c r="AG7" s="129"/>
      <c r="AH7" s="129"/>
      <c r="AI7" s="129"/>
      <c r="AJ7" s="129"/>
      <c r="AK7" s="129"/>
      <c r="AL7" s="129"/>
      <c r="AM7" s="129"/>
      <c r="AN7" s="129"/>
    </row>
    <row r="8" spans="1:52" s="130" customFormat="1" ht="12.75" customHeight="1" x14ac:dyDescent="0.4">
      <c r="A8" s="186"/>
      <c r="B8" s="187" t="s">
        <v>184</v>
      </c>
      <c r="C8" s="188"/>
      <c r="D8" s="210" t="s">
        <v>162</v>
      </c>
      <c r="E8" s="211" t="s">
        <v>162</v>
      </c>
      <c r="F8" s="212" t="s">
        <v>162</v>
      </c>
      <c r="G8" s="213" t="s">
        <v>162</v>
      </c>
      <c r="H8" s="210" t="s">
        <v>162</v>
      </c>
      <c r="I8" s="211" t="s">
        <v>162</v>
      </c>
      <c r="J8" s="212" t="s">
        <v>162</v>
      </c>
      <c r="K8" s="213" t="s">
        <v>162</v>
      </c>
      <c r="L8" s="210">
        <v>130</v>
      </c>
      <c r="M8" s="211">
        <v>439</v>
      </c>
      <c r="N8" s="212">
        <v>206</v>
      </c>
      <c r="O8" s="213">
        <v>233</v>
      </c>
      <c r="P8" s="210">
        <v>141</v>
      </c>
      <c r="Q8" s="181">
        <v>473</v>
      </c>
      <c r="R8" s="212">
        <v>224</v>
      </c>
      <c r="S8" s="213">
        <v>249</v>
      </c>
      <c r="T8" s="189">
        <v>161</v>
      </c>
      <c r="U8" s="155">
        <v>532</v>
      </c>
      <c r="V8" s="190">
        <v>254</v>
      </c>
      <c r="W8" s="191">
        <v>278</v>
      </c>
      <c r="X8" s="129"/>
      <c r="Y8" s="129"/>
      <c r="Z8" s="129"/>
      <c r="AA8" s="129"/>
      <c r="AB8" s="129"/>
      <c r="AC8" s="129"/>
      <c r="AD8" s="129"/>
      <c r="AE8" s="129"/>
      <c r="AF8" s="129"/>
      <c r="AG8" s="129"/>
      <c r="AH8" s="129"/>
      <c r="AI8" s="129"/>
      <c r="AJ8" s="129"/>
      <c r="AK8" s="129"/>
      <c r="AL8" s="129"/>
      <c r="AM8" s="129"/>
      <c r="AN8" s="129"/>
    </row>
    <row r="9" spans="1:52" s="130" customFormat="1" ht="12.75" customHeight="1" x14ac:dyDescent="0.4">
      <c r="A9" s="166"/>
      <c r="B9" s="132" t="s">
        <v>185</v>
      </c>
      <c r="C9" s="167"/>
      <c r="D9" s="165">
        <v>252</v>
      </c>
      <c r="E9" s="155">
        <v>705</v>
      </c>
      <c r="F9" s="156">
        <v>359</v>
      </c>
      <c r="G9" s="157">
        <v>346</v>
      </c>
      <c r="H9" s="165">
        <v>281</v>
      </c>
      <c r="I9" s="155">
        <v>807</v>
      </c>
      <c r="J9" s="156">
        <v>413</v>
      </c>
      <c r="K9" s="157">
        <v>394</v>
      </c>
      <c r="L9" s="165">
        <v>2</v>
      </c>
      <c r="M9" s="155">
        <v>6</v>
      </c>
      <c r="N9" s="156">
        <v>3</v>
      </c>
      <c r="O9" s="157">
        <v>3</v>
      </c>
      <c r="P9" s="165">
        <v>4</v>
      </c>
      <c r="Q9" s="155">
        <v>16</v>
      </c>
      <c r="R9" s="156">
        <v>8</v>
      </c>
      <c r="S9" s="157">
        <v>8</v>
      </c>
      <c r="T9" s="165">
        <v>4</v>
      </c>
      <c r="U9" s="155">
        <v>17</v>
      </c>
      <c r="V9" s="156">
        <v>9</v>
      </c>
      <c r="W9" s="157">
        <v>8</v>
      </c>
      <c r="X9" s="129"/>
      <c r="Y9" s="129"/>
      <c r="Z9" s="129"/>
      <c r="AA9" s="129"/>
      <c r="AB9" s="129"/>
      <c r="AC9" s="129"/>
      <c r="AD9" s="129"/>
      <c r="AE9" s="129"/>
      <c r="AF9" s="129"/>
      <c r="AG9" s="129"/>
      <c r="AH9" s="129"/>
      <c r="AI9" s="129"/>
      <c r="AJ9" s="129"/>
      <c r="AK9" s="129"/>
      <c r="AL9" s="129"/>
      <c r="AM9" s="129"/>
      <c r="AN9" s="129"/>
    </row>
    <row r="10" spans="1:52" s="130" customFormat="1" ht="12.75" customHeight="1" x14ac:dyDescent="0.4">
      <c r="A10" s="166"/>
      <c r="B10" s="132" t="s">
        <v>186</v>
      </c>
      <c r="C10" s="167"/>
      <c r="D10" s="192" t="s">
        <v>162</v>
      </c>
      <c r="E10" s="181" t="s">
        <v>162</v>
      </c>
      <c r="F10" s="182" t="s">
        <v>162</v>
      </c>
      <c r="G10" s="183" t="s">
        <v>162</v>
      </c>
      <c r="H10" s="192" t="s">
        <v>162</v>
      </c>
      <c r="I10" s="181" t="s">
        <v>162</v>
      </c>
      <c r="J10" s="182" t="s">
        <v>162</v>
      </c>
      <c r="K10" s="183" t="s">
        <v>162</v>
      </c>
      <c r="L10" s="192">
        <v>95</v>
      </c>
      <c r="M10" s="181">
        <v>270</v>
      </c>
      <c r="N10" s="182">
        <v>134</v>
      </c>
      <c r="O10" s="183">
        <v>136</v>
      </c>
      <c r="P10" s="192">
        <v>102</v>
      </c>
      <c r="Q10" s="181">
        <v>296</v>
      </c>
      <c r="R10" s="182">
        <v>146</v>
      </c>
      <c r="S10" s="183">
        <v>150</v>
      </c>
      <c r="T10" s="165">
        <v>133</v>
      </c>
      <c r="U10" s="155">
        <v>378</v>
      </c>
      <c r="V10" s="156">
        <v>193</v>
      </c>
      <c r="W10" s="157">
        <v>185</v>
      </c>
      <c r="X10" s="129"/>
      <c r="Y10" s="129"/>
      <c r="Z10" s="129"/>
      <c r="AA10" s="129"/>
      <c r="AB10" s="129"/>
      <c r="AC10" s="129"/>
      <c r="AD10" s="129"/>
      <c r="AE10" s="129"/>
      <c r="AF10" s="129"/>
      <c r="AG10" s="129"/>
      <c r="AH10" s="129"/>
      <c r="AI10" s="129"/>
      <c r="AJ10" s="129"/>
      <c r="AK10" s="129"/>
      <c r="AL10" s="129"/>
      <c r="AM10" s="129"/>
      <c r="AN10" s="129"/>
    </row>
    <row r="11" spans="1:52" s="130" customFormat="1" ht="12.75" customHeight="1" x14ac:dyDescent="0.4">
      <c r="A11" s="166"/>
      <c r="B11" s="132" t="s">
        <v>187</v>
      </c>
      <c r="C11" s="167"/>
      <c r="D11" s="192" t="s">
        <v>162</v>
      </c>
      <c r="E11" s="181" t="s">
        <v>162</v>
      </c>
      <c r="F11" s="182" t="s">
        <v>162</v>
      </c>
      <c r="G11" s="183" t="s">
        <v>162</v>
      </c>
      <c r="H11" s="192" t="s">
        <v>162</v>
      </c>
      <c r="I11" s="181" t="s">
        <v>162</v>
      </c>
      <c r="J11" s="182" t="s">
        <v>162</v>
      </c>
      <c r="K11" s="183" t="s">
        <v>162</v>
      </c>
      <c r="L11" s="192">
        <v>190</v>
      </c>
      <c r="M11" s="181">
        <v>570</v>
      </c>
      <c r="N11" s="182">
        <v>301</v>
      </c>
      <c r="O11" s="183">
        <v>269</v>
      </c>
      <c r="P11" s="192">
        <v>215</v>
      </c>
      <c r="Q11" s="181">
        <v>626</v>
      </c>
      <c r="R11" s="182">
        <v>334</v>
      </c>
      <c r="S11" s="183">
        <v>292</v>
      </c>
      <c r="T11" s="165">
        <v>235</v>
      </c>
      <c r="U11" s="155">
        <v>672</v>
      </c>
      <c r="V11" s="156">
        <v>358</v>
      </c>
      <c r="W11" s="157">
        <v>314</v>
      </c>
      <c r="X11" s="129"/>
      <c r="Y11" s="129"/>
      <c r="Z11" s="129"/>
      <c r="AA11" s="129"/>
      <c r="AB11" s="129"/>
      <c r="AC11" s="129"/>
      <c r="AD11" s="129"/>
      <c r="AE11" s="129"/>
      <c r="AF11" s="129"/>
      <c r="AG11" s="129"/>
      <c r="AH11" s="129"/>
      <c r="AI11" s="129"/>
      <c r="AJ11" s="129"/>
      <c r="AK11" s="129"/>
      <c r="AL11" s="129"/>
      <c r="AM11" s="129"/>
      <c r="AN11" s="129"/>
    </row>
    <row r="12" spans="1:52" s="130" customFormat="1" ht="12.75" customHeight="1" x14ac:dyDescent="0.4">
      <c r="A12" s="166"/>
      <c r="B12" s="132" t="s">
        <v>188</v>
      </c>
      <c r="C12" s="167"/>
      <c r="D12" s="165">
        <v>47</v>
      </c>
      <c r="E12" s="155">
        <v>104</v>
      </c>
      <c r="F12" s="156">
        <v>47</v>
      </c>
      <c r="G12" s="157">
        <v>57</v>
      </c>
      <c r="H12" s="165">
        <v>49</v>
      </c>
      <c r="I12" s="155">
        <v>103</v>
      </c>
      <c r="J12" s="156">
        <v>46</v>
      </c>
      <c r="K12" s="157">
        <v>57</v>
      </c>
      <c r="L12" s="165">
        <v>55</v>
      </c>
      <c r="M12" s="155">
        <v>105</v>
      </c>
      <c r="N12" s="156">
        <v>46</v>
      </c>
      <c r="O12" s="157">
        <v>59</v>
      </c>
      <c r="P12" s="165">
        <v>58</v>
      </c>
      <c r="Q12" s="155">
        <v>107</v>
      </c>
      <c r="R12" s="156">
        <v>46</v>
      </c>
      <c r="S12" s="157">
        <v>61</v>
      </c>
      <c r="T12" s="165">
        <v>53</v>
      </c>
      <c r="U12" s="155">
        <v>102</v>
      </c>
      <c r="V12" s="156">
        <v>43</v>
      </c>
      <c r="W12" s="157">
        <v>59</v>
      </c>
      <c r="X12" s="129"/>
      <c r="Y12" s="129"/>
      <c r="Z12" s="129"/>
      <c r="AA12" s="129"/>
      <c r="AB12" s="129"/>
      <c r="AC12" s="129"/>
      <c r="AD12" s="129"/>
      <c r="AE12" s="129"/>
      <c r="AF12" s="129"/>
      <c r="AG12" s="129"/>
      <c r="AH12" s="129"/>
      <c r="AI12" s="129"/>
      <c r="AJ12" s="129"/>
      <c r="AK12" s="129"/>
      <c r="AL12" s="129"/>
      <c r="AM12" s="129"/>
      <c r="AN12" s="129"/>
    </row>
    <row r="13" spans="1:52" s="130" customFormat="1" ht="12.75" customHeight="1" x14ac:dyDescent="0.4">
      <c r="A13" s="166"/>
      <c r="B13" s="132" t="s">
        <v>189</v>
      </c>
      <c r="C13" s="167"/>
      <c r="D13" s="180" t="s">
        <v>162</v>
      </c>
      <c r="E13" s="181" t="s">
        <v>162</v>
      </c>
      <c r="F13" s="182" t="s">
        <v>162</v>
      </c>
      <c r="G13" s="183" t="s">
        <v>162</v>
      </c>
      <c r="H13" s="180" t="s">
        <v>162</v>
      </c>
      <c r="I13" s="181" t="s">
        <v>162</v>
      </c>
      <c r="J13" s="182" t="s">
        <v>162</v>
      </c>
      <c r="K13" s="183" t="s">
        <v>162</v>
      </c>
      <c r="L13" s="180" t="s">
        <v>162</v>
      </c>
      <c r="M13" s="181" t="s">
        <v>162</v>
      </c>
      <c r="N13" s="182" t="s">
        <v>162</v>
      </c>
      <c r="O13" s="183" t="s">
        <v>162</v>
      </c>
      <c r="P13" s="180" t="s">
        <v>162</v>
      </c>
      <c r="Q13" s="181" t="s">
        <v>162</v>
      </c>
      <c r="R13" s="182" t="s">
        <v>162</v>
      </c>
      <c r="S13" s="183" t="s">
        <v>162</v>
      </c>
      <c r="T13" s="180" t="s">
        <v>162</v>
      </c>
      <c r="U13" s="181" t="s">
        <v>162</v>
      </c>
      <c r="V13" s="182" t="s">
        <v>162</v>
      </c>
      <c r="W13" s="183" t="s">
        <v>162</v>
      </c>
      <c r="X13" s="129"/>
      <c r="Y13" s="129"/>
      <c r="Z13" s="129"/>
      <c r="AA13" s="129"/>
      <c r="AB13" s="129"/>
      <c r="AC13" s="129"/>
      <c r="AD13" s="129"/>
      <c r="AE13" s="129"/>
      <c r="AF13" s="129"/>
      <c r="AG13" s="129"/>
      <c r="AH13" s="129"/>
      <c r="AI13" s="129"/>
      <c r="AJ13" s="129"/>
      <c r="AK13" s="129"/>
      <c r="AL13" s="129"/>
      <c r="AM13" s="129"/>
      <c r="AN13" s="129"/>
    </row>
    <row r="14" spans="1:52" s="130" customFormat="1" ht="12.75" customHeight="1" x14ac:dyDescent="0.4">
      <c r="A14" s="166"/>
      <c r="B14" s="132" t="s">
        <v>190</v>
      </c>
      <c r="C14" s="167"/>
      <c r="D14" s="180">
        <v>78</v>
      </c>
      <c r="E14" s="155">
        <v>214</v>
      </c>
      <c r="F14" s="182">
        <v>107</v>
      </c>
      <c r="G14" s="183">
        <v>107</v>
      </c>
      <c r="H14" s="180">
        <v>76</v>
      </c>
      <c r="I14" s="155">
        <v>209</v>
      </c>
      <c r="J14" s="182">
        <v>107</v>
      </c>
      <c r="K14" s="183">
        <v>102</v>
      </c>
      <c r="L14" s="180">
        <v>82</v>
      </c>
      <c r="M14" s="155">
        <v>221</v>
      </c>
      <c r="N14" s="182">
        <v>112</v>
      </c>
      <c r="O14" s="183">
        <v>109</v>
      </c>
      <c r="P14" s="180">
        <v>81</v>
      </c>
      <c r="Q14" s="155">
        <v>220</v>
      </c>
      <c r="R14" s="182">
        <v>112</v>
      </c>
      <c r="S14" s="183">
        <v>108</v>
      </c>
      <c r="T14" s="180">
        <v>81</v>
      </c>
      <c r="U14" s="155">
        <v>214</v>
      </c>
      <c r="V14" s="182">
        <v>109</v>
      </c>
      <c r="W14" s="183">
        <v>105</v>
      </c>
      <c r="X14" s="129"/>
      <c r="Y14" s="129"/>
      <c r="Z14" s="129"/>
      <c r="AA14" s="129"/>
      <c r="AB14" s="129"/>
      <c r="AC14" s="129"/>
      <c r="AD14" s="129"/>
      <c r="AE14" s="129"/>
      <c r="AF14" s="129"/>
      <c r="AG14" s="129"/>
      <c r="AH14" s="129"/>
      <c r="AI14" s="129"/>
      <c r="AJ14" s="129"/>
      <c r="AK14" s="129"/>
      <c r="AL14" s="129"/>
      <c r="AM14" s="129"/>
      <c r="AN14" s="129"/>
    </row>
    <row r="15" spans="1:52" s="130" customFormat="1" ht="12.75" customHeight="1" x14ac:dyDescent="0.4">
      <c r="A15" s="166"/>
      <c r="B15" s="132" t="s">
        <v>191</v>
      </c>
      <c r="C15" s="167"/>
      <c r="D15" s="154">
        <v>150</v>
      </c>
      <c r="E15" s="155">
        <v>312</v>
      </c>
      <c r="F15" s="156">
        <v>165</v>
      </c>
      <c r="G15" s="157">
        <v>147</v>
      </c>
      <c r="H15" s="154">
        <v>148</v>
      </c>
      <c r="I15" s="155">
        <v>330</v>
      </c>
      <c r="J15" s="156">
        <v>174</v>
      </c>
      <c r="K15" s="157">
        <v>156</v>
      </c>
      <c r="L15" s="154">
        <v>140</v>
      </c>
      <c r="M15" s="155">
        <v>312</v>
      </c>
      <c r="N15" s="156">
        <v>167</v>
      </c>
      <c r="O15" s="157">
        <v>145</v>
      </c>
      <c r="P15" s="180">
        <v>152</v>
      </c>
      <c r="Q15" s="155">
        <v>319</v>
      </c>
      <c r="R15" s="156">
        <v>171</v>
      </c>
      <c r="S15" s="183">
        <v>148</v>
      </c>
      <c r="T15" s="180">
        <v>148</v>
      </c>
      <c r="U15" s="155">
        <v>319</v>
      </c>
      <c r="V15" s="182">
        <v>165</v>
      </c>
      <c r="W15" s="183">
        <v>154</v>
      </c>
      <c r="X15" s="129"/>
      <c r="Y15" s="129"/>
      <c r="Z15" s="129"/>
      <c r="AA15" s="129"/>
      <c r="AB15" s="129"/>
      <c r="AC15" s="129"/>
      <c r="AD15" s="129"/>
      <c r="AE15" s="129"/>
      <c r="AF15" s="129"/>
      <c r="AG15" s="129"/>
      <c r="AH15" s="129"/>
      <c r="AI15" s="129"/>
      <c r="AJ15" s="129"/>
      <c r="AK15" s="129"/>
      <c r="AL15" s="129"/>
      <c r="AM15" s="129"/>
      <c r="AN15" s="129"/>
    </row>
    <row r="16" spans="1:52" s="130" customFormat="1" ht="12.75" customHeight="1" x14ac:dyDescent="0.4">
      <c r="A16" s="166"/>
      <c r="B16" s="132" t="s">
        <v>192</v>
      </c>
      <c r="C16" s="167"/>
      <c r="D16" s="154">
        <v>60</v>
      </c>
      <c r="E16" s="155">
        <v>129</v>
      </c>
      <c r="F16" s="156">
        <v>65</v>
      </c>
      <c r="G16" s="157">
        <v>64</v>
      </c>
      <c r="H16" s="154">
        <v>58</v>
      </c>
      <c r="I16" s="155">
        <v>121</v>
      </c>
      <c r="J16" s="156">
        <v>61</v>
      </c>
      <c r="K16" s="157">
        <v>60</v>
      </c>
      <c r="L16" s="154">
        <v>58</v>
      </c>
      <c r="M16" s="155">
        <v>123</v>
      </c>
      <c r="N16" s="156">
        <v>62</v>
      </c>
      <c r="O16" s="157">
        <v>61</v>
      </c>
      <c r="P16" s="154">
        <v>60</v>
      </c>
      <c r="Q16" s="155">
        <v>123</v>
      </c>
      <c r="R16" s="156">
        <v>64</v>
      </c>
      <c r="S16" s="157">
        <v>59</v>
      </c>
      <c r="T16" s="154">
        <v>58</v>
      </c>
      <c r="U16" s="155">
        <v>121</v>
      </c>
      <c r="V16" s="156">
        <v>60</v>
      </c>
      <c r="W16" s="183">
        <v>61</v>
      </c>
      <c r="X16" s="129"/>
      <c r="Y16" s="129"/>
      <c r="Z16" s="129"/>
      <c r="AA16" s="129"/>
      <c r="AB16" s="129"/>
      <c r="AC16" s="129"/>
      <c r="AD16" s="129"/>
      <c r="AE16" s="129"/>
      <c r="AF16" s="129"/>
      <c r="AG16" s="129"/>
      <c r="AH16" s="129"/>
      <c r="AI16" s="129"/>
      <c r="AJ16" s="129"/>
      <c r="AK16" s="129"/>
      <c r="AL16" s="129"/>
      <c r="AM16" s="129"/>
      <c r="AN16" s="129"/>
    </row>
    <row r="17" spans="1:40" s="130" customFormat="1" ht="12.75" customHeight="1" x14ac:dyDescent="0.4">
      <c r="A17" s="166"/>
      <c r="B17" s="132" t="s">
        <v>193</v>
      </c>
      <c r="C17" s="167"/>
      <c r="D17" s="154">
        <v>290</v>
      </c>
      <c r="E17" s="155">
        <v>536</v>
      </c>
      <c r="F17" s="156">
        <v>283</v>
      </c>
      <c r="G17" s="157">
        <v>253</v>
      </c>
      <c r="H17" s="154">
        <v>298</v>
      </c>
      <c r="I17" s="155">
        <v>543</v>
      </c>
      <c r="J17" s="156">
        <v>292</v>
      </c>
      <c r="K17" s="157">
        <v>251</v>
      </c>
      <c r="L17" s="154">
        <v>299</v>
      </c>
      <c r="M17" s="155">
        <v>542</v>
      </c>
      <c r="N17" s="156">
        <v>292</v>
      </c>
      <c r="O17" s="157">
        <v>250</v>
      </c>
      <c r="P17" s="154">
        <v>320</v>
      </c>
      <c r="Q17" s="155">
        <v>575</v>
      </c>
      <c r="R17" s="156">
        <v>308</v>
      </c>
      <c r="S17" s="157">
        <v>267</v>
      </c>
      <c r="T17" s="154">
        <v>330</v>
      </c>
      <c r="U17" s="155">
        <v>573</v>
      </c>
      <c r="V17" s="156">
        <v>306</v>
      </c>
      <c r="W17" s="157">
        <v>267</v>
      </c>
      <c r="X17" s="129"/>
      <c r="Y17" s="129"/>
      <c r="Z17" s="129"/>
      <c r="AA17" s="129"/>
      <c r="AB17" s="129"/>
      <c r="AC17" s="129"/>
      <c r="AD17" s="129"/>
      <c r="AE17" s="129"/>
      <c r="AF17" s="129"/>
      <c r="AG17" s="129"/>
      <c r="AH17" s="129"/>
      <c r="AI17" s="129"/>
      <c r="AJ17" s="129"/>
      <c r="AK17" s="129"/>
      <c r="AL17" s="129"/>
      <c r="AM17" s="129"/>
      <c r="AN17" s="129"/>
    </row>
    <row r="18" spans="1:40" s="130" customFormat="1" ht="12.75" customHeight="1" x14ac:dyDescent="0.4">
      <c r="A18" s="166"/>
      <c r="B18" s="132" t="s">
        <v>194</v>
      </c>
      <c r="C18" s="167"/>
      <c r="D18" s="154">
        <v>127</v>
      </c>
      <c r="E18" s="155">
        <v>349</v>
      </c>
      <c r="F18" s="156">
        <v>161</v>
      </c>
      <c r="G18" s="157">
        <v>188</v>
      </c>
      <c r="H18" s="154">
        <v>130</v>
      </c>
      <c r="I18" s="155">
        <v>362</v>
      </c>
      <c r="J18" s="156">
        <v>164</v>
      </c>
      <c r="K18" s="157">
        <v>198</v>
      </c>
      <c r="L18" s="154">
        <v>139</v>
      </c>
      <c r="M18" s="155">
        <v>383</v>
      </c>
      <c r="N18" s="156">
        <v>173</v>
      </c>
      <c r="O18" s="157">
        <v>210</v>
      </c>
      <c r="P18" s="154">
        <v>157</v>
      </c>
      <c r="Q18" s="155">
        <v>429</v>
      </c>
      <c r="R18" s="156">
        <v>198</v>
      </c>
      <c r="S18" s="157">
        <v>231</v>
      </c>
      <c r="T18" s="154">
        <v>181</v>
      </c>
      <c r="U18" s="155">
        <v>507</v>
      </c>
      <c r="V18" s="156">
        <v>247</v>
      </c>
      <c r="W18" s="157">
        <v>260</v>
      </c>
      <c r="X18" s="129"/>
      <c r="Y18" s="129"/>
      <c r="Z18" s="129"/>
      <c r="AA18" s="129"/>
      <c r="AB18" s="129"/>
      <c r="AC18" s="129"/>
      <c r="AD18" s="129"/>
      <c r="AE18" s="129"/>
      <c r="AF18" s="129"/>
      <c r="AG18" s="129"/>
      <c r="AH18" s="129"/>
      <c r="AI18" s="129"/>
      <c r="AJ18" s="129"/>
      <c r="AK18" s="129"/>
      <c r="AL18" s="129"/>
      <c r="AM18" s="129"/>
      <c r="AN18" s="129"/>
    </row>
    <row r="19" spans="1:40" s="130" customFormat="1" ht="12.75" customHeight="1" x14ac:dyDescent="0.4">
      <c r="A19" s="166"/>
      <c r="B19" s="132" t="s">
        <v>195</v>
      </c>
      <c r="C19" s="167"/>
      <c r="D19" s="154">
        <v>896</v>
      </c>
      <c r="E19" s="155">
        <v>1957</v>
      </c>
      <c r="F19" s="156">
        <v>954</v>
      </c>
      <c r="G19" s="157">
        <v>1003</v>
      </c>
      <c r="H19" s="154">
        <v>907</v>
      </c>
      <c r="I19" s="155">
        <v>2002</v>
      </c>
      <c r="J19" s="156">
        <v>982</v>
      </c>
      <c r="K19" s="157">
        <v>1020</v>
      </c>
      <c r="L19" s="154">
        <v>156</v>
      </c>
      <c r="M19" s="155">
        <v>315</v>
      </c>
      <c r="N19" s="156">
        <v>134</v>
      </c>
      <c r="O19" s="157">
        <v>181</v>
      </c>
      <c r="P19" s="154">
        <v>153</v>
      </c>
      <c r="Q19" s="155">
        <v>309</v>
      </c>
      <c r="R19" s="156">
        <v>131</v>
      </c>
      <c r="S19" s="157">
        <v>178</v>
      </c>
      <c r="T19" s="154">
        <v>150</v>
      </c>
      <c r="U19" s="155">
        <v>292</v>
      </c>
      <c r="V19" s="156">
        <v>124</v>
      </c>
      <c r="W19" s="157">
        <v>168</v>
      </c>
      <c r="X19" s="129"/>
      <c r="Y19" s="129"/>
      <c r="Z19" s="129"/>
      <c r="AA19" s="129"/>
      <c r="AB19" s="129"/>
      <c r="AC19" s="129"/>
      <c r="AD19" s="129"/>
      <c r="AE19" s="129"/>
      <c r="AF19" s="129"/>
      <c r="AG19" s="129"/>
      <c r="AH19" s="129"/>
      <c r="AI19" s="129"/>
      <c r="AJ19" s="129"/>
      <c r="AK19" s="129"/>
      <c r="AL19" s="129"/>
      <c r="AM19" s="129"/>
      <c r="AN19" s="129"/>
    </row>
    <row r="20" spans="1:40" s="130" customFormat="1" ht="12.75" customHeight="1" x14ac:dyDescent="0.4">
      <c r="A20" s="166"/>
      <c r="B20" s="132" t="s">
        <v>196</v>
      </c>
      <c r="C20" s="167"/>
      <c r="D20" s="165">
        <v>57</v>
      </c>
      <c r="E20" s="155">
        <v>119</v>
      </c>
      <c r="F20" s="156">
        <v>60</v>
      </c>
      <c r="G20" s="157">
        <v>59</v>
      </c>
      <c r="H20" s="165">
        <v>58</v>
      </c>
      <c r="I20" s="155">
        <v>123</v>
      </c>
      <c r="J20" s="156">
        <v>62</v>
      </c>
      <c r="K20" s="157">
        <v>61</v>
      </c>
      <c r="L20" s="165">
        <v>59</v>
      </c>
      <c r="M20" s="155">
        <v>126</v>
      </c>
      <c r="N20" s="156">
        <v>63</v>
      </c>
      <c r="O20" s="157">
        <v>63</v>
      </c>
      <c r="P20" s="154">
        <v>63</v>
      </c>
      <c r="Q20" s="155">
        <v>126</v>
      </c>
      <c r="R20" s="156">
        <v>65</v>
      </c>
      <c r="S20" s="157">
        <v>61</v>
      </c>
      <c r="T20" s="154">
        <v>71</v>
      </c>
      <c r="U20" s="155">
        <v>136</v>
      </c>
      <c r="V20" s="156">
        <v>66</v>
      </c>
      <c r="W20" s="157">
        <v>70</v>
      </c>
      <c r="X20" s="129"/>
      <c r="Y20" s="129"/>
      <c r="Z20" s="129"/>
      <c r="AA20" s="129"/>
      <c r="AB20" s="129"/>
      <c r="AC20" s="129"/>
      <c r="AD20" s="129"/>
      <c r="AE20" s="129"/>
      <c r="AF20" s="129"/>
      <c r="AG20" s="129"/>
      <c r="AH20" s="129"/>
      <c r="AI20" s="129"/>
      <c r="AJ20" s="129"/>
      <c r="AK20" s="129"/>
      <c r="AL20" s="129"/>
      <c r="AM20" s="129"/>
      <c r="AN20" s="129"/>
    </row>
    <row r="21" spans="1:40" s="130" customFormat="1" ht="12.75" customHeight="1" x14ac:dyDescent="0.4">
      <c r="A21" s="166"/>
      <c r="B21" s="132" t="s">
        <v>197</v>
      </c>
      <c r="C21" s="167"/>
      <c r="D21" s="192" t="s">
        <v>162</v>
      </c>
      <c r="E21" s="181" t="s">
        <v>162</v>
      </c>
      <c r="F21" s="182" t="s">
        <v>162</v>
      </c>
      <c r="G21" s="183" t="s">
        <v>162</v>
      </c>
      <c r="H21" s="192" t="s">
        <v>162</v>
      </c>
      <c r="I21" s="181" t="s">
        <v>162</v>
      </c>
      <c r="J21" s="182" t="s">
        <v>162</v>
      </c>
      <c r="K21" s="183" t="s">
        <v>162</v>
      </c>
      <c r="L21" s="192">
        <v>144</v>
      </c>
      <c r="M21" s="181">
        <v>343</v>
      </c>
      <c r="N21" s="182">
        <v>174</v>
      </c>
      <c r="O21" s="183">
        <v>169</v>
      </c>
      <c r="P21" s="180">
        <v>135</v>
      </c>
      <c r="Q21" s="181">
        <v>328</v>
      </c>
      <c r="R21" s="182">
        <v>166</v>
      </c>
      <c r="S21" s="183">
        <v>162</v>
      </c>
      <c r="T21" s="154">
        <v>139</v>
      </c>
      <c r="U21" s="155">
        <v>338</v>
      </c>
      <c r="V21" s="156">
        <v>169</v>
      </c>
      <c r="W21" s="157">
        <v>169</v>
      </c>
      <c r="X21" s="129"/>
      <c r="Y21" s="129"/>
      <c r="Z21" s="129"/>
      <c r="AA21" s="129"/>
      <c r="AB21" s="129"/>
      <c r="AC21" s="129"/>
      <c r="AD21" s="129"/>
      <c r="AE21" s="129"/>
      <c r="AF21" s="129"/>
      <c r="AG21" s="129"/>
      <c r="AH21" s="129"/>
      <c r="AI21" s="129"/>
      <c r="AJ21" s="129"/>
      <c r="AK21" s="129"/>
      <c r="AL21" s="129"/>
      <c r="AM21" s="129"/>
      <c r="AN21" s="129"/>
    </row>
    <row r="22" spans="1:40" s="152" customFormat="1" ht="12.75" customHeight="1" x14ac:dyDescent="0.4">
      <c r="A22" s="214"/>
      <c r="B22" s="132" t="s">
        <v>198</v>
      </c>
      <c r="C22" s="215"/>
      <c r="D22" s="180" t="s">
        <v>162</v>
      </c>
      <c r="E22" s="181" t="s">
        <v>162</v>
      </c>
      <c r="F22" s="182" t="s">
        <v>162</v>
      </c>
      <c r="G22" s="183" t="s">
        <v>162</v>
      </c>
      <c r="H22" s="180" t="s">
        <v>162</v>
      </c>
      <c r="I22" s="181" t="s">
        <v>162</v>
      </c>
      <c r="J22" s="182" t="s">
        <v>162</v>
      </c>
      <c r="K22" s="183" t="s">
        <v>162</v>
      </c>
      <c r="L22" s="180">
        <v>229</v>
      </c>
      <c r="M22" s="181">
        <v>426</v>
      </c>
      <c r="N22" s="182">
        <v>220</v>
      </c>
      <c r="O22" s="183">
        <v>206</v>
      </c>
      <c r="P22" s="180">
        <v>226</v>
      </c>
      <c r="Q22" s="181">
        <v>418</v>
      </c>
      <c r="R22" s="182">
        <v>225</v>
      </c>
      <c r="S22" s="183">
        <v>193</v>
      </c>
      <c r="T22" s="154">
        <v>216</v>
      </c>
      <c r="U22" s="155">
        <v>394</v>
      </c>
      <c r="V22" s="156">
        <v>217</v>
      </c>
      <c r="W22" s="157">
        <v>177</v>
      </c>
      <c r="X22" s="151"/>
      <c r="Y22" s="105"/>
      <c r="Z22" s="105"/>
      <c r="AA22" s="105"/>
      <c r="AB22" s="105"/>
      <c r="AC22" s="151"/>
      <c r="AD22" s="151"/>
      <c r="AE22" s="151"/>
      <c r="AF22" s="151"/>
      <c r="AG22" s="151"/>
      <c r="AH22" s="151"/>
      <c r="AI22" s="151"/>
      <c r="AJ22" s="151"/>
      <c r="AK22" s="151"/>
      <c r="AL22" s="151"/>
      <c r="AM22" s="151"/>
      <c r="AN22" s="151"/>
    </row>
    <row r="23" spans="1:40" s="130" customFormat="1" ht="12.75" customHeight="1" x14ac:dyDescent="0.4">
      <c r="A23" s="166"/>
      <c r="B23" s="132" t="s">
        <v>199</v>
      </c>
      <c r="C23" s="167"/>
      <c r="D23" s="180" t="s">
        <v>162</v>
      </c>
      <c r="E23" s="181" t="s">
        <v>162</v>
      </c>
      <c r="F23" s="182" t="s">
        <v>162</v>
      </c>
      <c r="G23" s="183" t="s">
        <v>162</v>
      </c>
      <c r="H23" s="180" t="s">
        <v>162</v>
      </c>
      <c r="I23" s="181" t="s">
        <v>162</v>
      </c>
      <c r="J23" s="182" t="s">
        <v>162</v>
      </c>
      <c r="K23" s="183" t="s">
        <v>162</v>
      </c>
      <c r="L23" s="180">
        <v>75</v>
      </c>
      <c r="M23" s="181">
        <v>184</v>
      </c>
      <c r="N23" s="182">
        <v>100</v>
      </c>
      <c r="O23" s="183">
        <v>84</v>
      </c>
      <c r="P23" s="180">
        <v>83</v>
      </c>
      <c r="Q23" s="181">
        <v>196</v>
      </c>
      <c r="R23" s="182">
        <v>104</v>
      </c>
      <c r="S23" s="183">
        <v>92</v>
      </c>
      <c r="T23" s="154">
        <v>77</v>
      </c>
      <c r="U23" s="155">
        <v>181</v>
      </c>
      <c r="V23" s="156">
        <v>94</v>
      </c>
      <c r="W23" s="157">
        <v>87</v>
      </c>
      <c r="X23" s="129"/>
      <c r="Y23" s="129"/>
      <c r="Z23" s="129"/>
      <c r="AA23" s="129"/>
      <c r="AB23" s="129"/>
      <c r="AC23" s="129"/>
      <c r="AD23" s="129"/>
      <c r="AE23" s="129"/>
      <c r="AF23" s="129"/>
      <c r="AG23" s="129"/>
      <c r="AH23" s="129"/>
      <c r="AI23" s="129"/>
      <c r="AJ23" s="129"/>
      <c r="AK23" s="129"/>
      <c r="AL23" s="129"/>
      <c r="AM23" s="129"/>
      <c r="AN23" s="129"/>
    </row>
    <row r="24" spans="1:40" s="130" customFormat="1" ht="12.75" customHeight="1" x14ac:dyDescent="0.4">
      <c r="A24" s="166"/>
      <c r="B24" s="132" t="s">
        <v>200</v>
      </c>
      <c r="C24" s="167"/>
      <c r="D24" s="180" t="s">
        <v>162</v>
      </c>
      <c r="E24" s="181" t="s">
        <v>162</v>
      </c>
      <c r="F24" s="182" t="s">
        <v>162</v>
      </c>
      <c r="G24" s="183" t="s">
        <v>162</v>
      </c>
      <c r="H24" s="180" t="s">
        <v>162</v>
      </c>
      <c r="I24" s="181" t="s">
        <v>162</v>
      </c>
      <c r="J24" s="182" t="s">
        <v>162</v>
      </c>
      <c r="K24" s="183" t="s">
        <v>162</v>
      </c>
      <c r="L24" s="180">
        <v>306</v>
      </c>
      <c r="M24" s="181">
        <v>724</v>
      </c>
      <c r="N24" s="182">
        <v>364</v>
      </c>
      <c r="O24" s="183">
        <v>360</v>
      </c>
      <c r="P24" s="180">
        <v>301</v>
      </c>
      <c r="Q24" s="181">
        <v>728</v>
      </c>
      <c r="R24" s="182">
        <v>370</v>
      </c>
      <c r="S24" s="183">
        <v>358</v>
      </c>
      <c r="T24" s="154">
        <v>324</v>
      </c>
      <c r="U24" s="155">
        <v>767</v>
      </c>
      <c r="V24" s="156">
        <v>386</v>
      </c>
      <c r="W24" s="157">
        <v>381</v>
      </c>
      <c r="X24" s="129"/>
      <c r="Y24" s="129"/>
      <c r="Z24" s="129"/>
      <c r="AA24" s="129"/>
      <c r="AB24" s="129"/>
      <c r="AC24" s="129"/>
      <c r="AD24" s="129"/>
      <c r="AE24" s="129"/>
      <c r="AF24" s="129"/>
      <c r="AG24" s="129"/>
      <c r="AH24" s="129"/>
      <c r="AI24" s="129"/>
      <c r="AJ24" s="129"/>
      <c r="AK24" s="129"/>
      <c r="AL24" s="129"/>
      <c r="AM24" s="129"/>
      <c r="AN24" s="129"/>
    </row>
    <row r="25" spans="1:40" s="130" customFormat="1" ht="12.75" customHeight="1" x14ac:dyDescent="0.4">
      <c r="A25" s="184"/>
      <c r="B25" s="159" t="s">
        <v>201</v>
      </c>
      <c r="C25" s="185"/>
      <c r="D25" s="161">
        <v>3976</v>
      </c>
      <c r="E25" s="162">
        <v>9304</v>
      </c>
      <c r="F25" s="163">
        <v>4656</v>
      </c>
      <c r="G25" s="164">
        <v>4648</v>
      </c>
      <c r="H25" s="161">
        <v>4058</v>
      </c>
      <c r="I25" s="162">
        <v>9563</v>
      </c>
      <c r="J25" s="163">
        <v>4802</v>
      </c>
      <c r="K25" s="164">
        <v>4761</v>
      </c>
      <c r="L25" s="161">
        <v>4129</v>
      </c>
      <c r="M25" s="162">
        <v>9699</v>
      </c>
      <c r="N25" s="163">
        <v>4890</v>
      </c>
      <c r="O25" s="164">
        <v>4809</v>
      </c>
      <c r="P25" s="161">
        <v>4223</v>
      </c>
      <c r="Q25" s="162">
        <v>9916</v>
      </c>
      <c r="R25" s="163">
        <v>5014</v>
      </c>
      <c r="S25" s="164">
        <v>4902</v>
      </c>
      <c r="T25" s="161">
        <v>4399</v>
      </c>
      <c r="U25" s="162">
        <v>10359</v>
      </c>
      <c r="V25" s="163">
        <v>5237</v>
      </c>
      <c r="W25" s="164">
        <v>5122</v>
      </c>
      <c r="X25" s="129"/>
      <c r="Y25" s="129"/>
      <c r="Z25" s="129"/>
      <c r="AA25" s="129"/>
      <c r="AB25" s="129"/>
      <c r="AC25" s="129"/>
      <c r="AD25" s="129"/>
      <c r="AE25" s="129"/>
      <c r="AF25" s="129"/>
      <c r="AG25" s="129"/>
      <c r="AH25" s="129"/>
      <c r="AI25" s="129"/>
      <c r="AJ25" s="129"/>
      <c r="AK25" s="129"/>
      <c r="AL25" s="129"/>
      <c r="AM25" s="129"/>
      <c r="AN25" s="129"/>
    </row>
    <row r="26" spans="1:40" s="130" customFormat="1" ht="12.75" customHeight="1" x14ac:dyDescent="0.4">
      <c r="A26" s="166"/>
      <c r="B26" s="132" t="s">
        <v>202</v>
      </c>
      <c r="C26" s="167"/>
      <c r="D26" s="189">
        <v>216</v>
      </c>
      <c r="E26" s="155">
        <v>491</v>
      </c>
      <c r="F26" s="156">
        <v>254</v>
      </c>
      <c r="G26" s="157">
        <v>237</v>
      </c>
      <c r="H26" s="189">
        <v>223</v>
      </c>
      <c r="I26" s="155">
        <v>493</v>
      </c>
      <c r="J26" s="156">
        <v>255</v>
      </c>
      <c r="K26" s="191">
        <v>238</v>
      </c>
      <c r="L26" s="189">
        <v>241</v>
      </c>
      <c r="M26" s="155">
        <v>517</v>
      </c>
      <c r="N26" s="156">
        <v>269</v>
      </c>
      <c r="O26" s="191">
        <v>248</v>
      </c>
      <c r="P26" s="189">
        <v>234</v>
      </c>
      <c r="Q26" s="155">
        <v>506</v>
      </c>
      <c r="R26" s="156">
        <v>266</v>
      </c>
      <c r="S26" s="191">
        <v>240</v>
      </c>
      <c r="T26" s="189">
        <v>234</v>
      </c>
      <c r="U26" s="155">
        <v>510</v>
      </c>
      <c r="V26" s="156">
        <v>264</v>
      </c>
      <c r="W26" s="191">
        <v>246</v>
      </c>
      <c r="X26" s="129"/>
      <c r="Y26" s="129"/>
      <c r="Z26" s="129"/>
      <c r="AA26" s="129"/>
      <c r="AB26" s="129"/>
      <c r="AC26" s="129"/>
      <c r="AD26" s="129"/>
      <c r="AE26" s="129"/>
      <c r="AF26" s="129"/>
      <c r="AG26" s="129"/>
      <c r="AH26" s="129"/>
      <c r="AI26" s="129"/>
      <c r="AJ26" s="129"/>
      <c r="AK26" s="129"/>
      <c r="AL26" s="129"/>
      <c r="AM26" s="129"/>
      <c r="AN26" s="129"/>
    </row>
    <row r="27" spans="1:40" s="130" customFormat="1" ht="12.75" customHeight="1" x14ac:dyDescent="0.4">
      <c r="A27" s="166"/>
      <c r="B27" s="132" t="s">
        <v>203</v>
      </c>
      <c r="C27" s="167"/>
      <c r="D27" s="154">
        <v>241</v>
      </c>
      <c r="E27" s="155">
        <v>599</v>
      </c>
      <c r="F27" s="156">
        <v>281</v>
      </c>
      <c r="G27" s="157">
        <v>318</v>
      </c>
      <c r="H27" s="154">
        <v>242</v>
      </c>
      <c r="I27" s="155">
        <v>598</v>
      </c>
      <c r="J27" s="156">
        <v>277</v>
      </c>
      <c r="K27" s="157">
        <v>321</v>
      </c>
      <c r="L27" s="154">
        <v>254</v>
      </c>
      <c r="M27" s="155">
        <v>614</v>
      </c>
      <c r="N27" s="156">
        <v>284</v>
      </c>
      <c r="O27" s="157">
        <v>330</v>
      </c>
      <c r="P27" s="154">
        <v>262</v>
      </c>
      <c r="Q27" s="155">
        <v>622</v>
      </c>
      <c r="R27" s="156">
        <v>284</v>
      </c>
      <c r="S27" s="157">
        <v>338</v>
      </c>
      <c r="T27" s="154">
        <v>277</v>
      </c>
      <c r="U27" s="155">
        <v>640</v>
      </c>
      <c r="V27" s="156">
        <v>294</v>
      </c>
      <c r="W27" s="157">
        <v>346</v>
      </c>
      <c r="X27" s="129"/>
      <c r="Y27" s="129"/>
      <c r="Z27" s="129"/>
      <c r="AA27" s="129"/>
      <c r="AB27" s="129"/>
      <c r="AC27" s="129"/>
      <c r="AD27" s="129"/>
      <c r="AE27" s="129"/>
      <c r="AF27" s="129"/>
      <c r="AG27" s="129"/>
      <c r="AH27" s="129"/>
      <c r="AI27" s="129"/>
      <c r="AJ27" s="129"/>
      <c r="AK27" s="129"/>
      <c r="AL27" s="129"/>
      <c r="AM27" s="129"/>
      <c r="AN27" s="129"/>
    </row>
    <row r="28" spans="1:40" s="130" customFormat="1" ht="12.75" customHeight="1" x14ac:dyDescent="0.4">
      <c r="A28" s="166"/>
      <c r="B28" s="132" t="s">
        <v>204</v>
      </c>
      <c r="C28" s="167"/>
      <c r="D28" s="154">
        <v>70</v>
      </c>
      <c r="E28" s="155">
        <v>161</v>
      </c>
      <c r="F28" s="156">
        <v>69</v>
      </c>
      <c r="G28" s="157">
        <v>92</v>
      </c>
      <c r="H28" s="154">
        <v>69</v>
      </c>
      <c r="I28" s="155">
        <v>152</v>
      </c>
      <c r="J28" s="156">
        <v>66</v>
      </c>
      <c r="K28" s="157">
        <v>86</v>
      </c>
      <c r="L28" s="154">
        <v>68</v>
      </c>
      <c r="M28" s="155">
        <v>152</v>
      </c>
      <c r="N28" s="156">
        <v>65</v>
      </c>
      <c r="O28" s="157">
        <v>87</v>
      </c>
      <c r="P28" s="154">
        <v>68</v>
      </c>
      <c r="Q28" s="155">
        <v>148</v>
      </c>
      <c r="R28" s="156">
        <v>64</v>
      </c>
      <c r="S28" s="157">
        <v>84</v>
      </c>
      <c r="T28" s="154">
        <v>68</v>
      </c>
      <c r="U28" s="155">
        <v>140</v>
      </c>
      <c r="V28" s="156">
        <v>63</v>
      </c>
      <c r="W28" s="157">
        <v>77</v>
      </c>
      <c r="X28" s="129"/>
      <c r="Y28" s="129"/>
      <c r="Z28" s="129"/>
      <c r="AA28" s="129"/>
      <c r="AB28" s="129"/>
      <c r="AC28" s="129"/>
      <c r="AD28" s="129"/>
      <c r="AE28" s="129"/>
      <c r="AF28" s="129"/>
      <c r="AG28" s="129"/>
      <c r="AH28" s="129"/>
      <c r="AI28" s="129"/>
      <c r="AJ28" s="129"/>
      <c r="AK28" s="129"/>
      <c r="AL28" s="129"/>
      <c r="AM28" s="129"/>
      <c r="AN28" s="129"/>
    </row>
    <row r="29" spans="1:40" s="130" customFormat="1" ht="12.75" customHeight="1" x14ac:dyDescent="0.4">
      <c r="A29" s="166"/>
      <c r="B29" s="132" t="s">
        <v>205</v>
      </c>
      <c r="C29" s="167"/>
      <c r="D29" s="154">
        <v>100</v>
      </c>
      <c r="E29" s="155">
        <v>218</v>
      </c>
      <c r="F29" s="156">
        <v>111</v>
      </c>
      <c r="G29" s="157">
        <v>107</v>
      </c>
      <c r="H29" s="154">
        <v>99</v>
      </c>
      <c r="I29" s="155">
        <v>214</v>
      </c>
      <c r="J29" s="156">
        <v>107</v>
      </c>
      <c r="K29" s="157">
        <v>107</v>
      </c>
      <c r="L29" s="154">
        <v>105</v>
      </c>
      <c r="M29" s="155">
        <v>232</v>
      </c>
      <c r="N29" s="156">
        <v>118</v>
      </c>
      <c r="O29" s="157">
        <v>114</v>
      </c>
      <c r="P29" s="154">
        <v>103</v>
      </c>
      <c r="Q29" s="155">
        <v>224</v>
      </c>
      <c r="R29" s="156">
        <v>113</v>
      </c>
      <c r="S29" s="157">
        <v>111</v>
      </c>
      <c r="T29" s="154">
        <v>105</v>
      </c>
      <c r="U29" s="155">
        <v>229</v>
      </c>
      <c r="V29" s="156">
        <v>118</v>
      </c>
      <c r="W29" s="157">
        <v>111</v>
      </c>
      <c r="X29" s="129"/>
      <c r="Y29" s="129"/>
      <c r="Z29" s="129"/>
      <c r="AA29" s="129"/>
      <c r="AB29" s="129"/>
      <c r="AC29" s="129"/>
      <c r="AD29" s="129"/>
      <c r="AE29" s="129"/>
      <c r="AF29" s="129"/>
      <c r="AG29" s="129"/>
      <c r="AH29" s="129"/>
      <c r="AI29" s="129"/>
      <c r="AJ29" s="129"/>
      <c r="AK29" s="129"/>
      <c r="AL29" s="129"/>
      <c r="AM29" s="129"/>
      <c r="AN29" s="129"/>
    </row>
    <row r="30" spans="1:40" s="130" customFormat="1" ht="12.75" customHeight="1" x14ac:dyDescent="0.4">
      <c r="A30" s="166"/>
      <c r="B30" s="132" t="s">
        <v>206</v>
      </c>
      <c r="C30" s="167"/>
      <c r="D30" s="154">
        <v>265</v>
      </c>
      <c r="E30" s="155">
        <v>556</v>
      </c>
      <c r="F30" s="156">
        <v>281</v>
      </c>
      <c r="G30" s="157">
        <v>275</v>
      </c>
      <c r="H30" s="154">
        <v>257</v>
      </c>
      <c r="I30" s="155">
        <v>548</v>
      </c>
      <c r="J30" s="156">
        <v>280</v>
      </c>
      <c r="K30" s="157">
        <v>268</v>
      </c>
      <c r="L30" s="154">
        <v>270</v>
      </c>
      <c r="M30" s="155">
        <v>563</v>
      </c>
      <c r="N30" s="156">
        <v>285</v>
      </c>
      <c r="O30" s="157">
        <v>278</v>
      </c>
      <c r="P30" s="154">
        <v>283</v>
      </c>
      <c r="Q30" s="155">
        <v>570</v>
      </c>
      <c r="R30" s="156">
        <v>289</v>
      </c>
      <c r="S30" s="157">
        <v>281</v>
      </c>
      <c r="T30" s="154">
        <v>283</v>
      </c>
      <c r="U30" s="155">
        <v>589</v>
      </c>
      <c r="V30" s="156">
        <v>304</v>
      </c>
      <c r="W30" s="157">
        <v>285</v>
      </c>
      <c r="X30" s="129"/>
      <c r="Y30" s="129"/>
      <c r="Z30" s="129"/>
      <c r="AA30" s="129"/>
      <c r="AB30" s="129"/>
      <c r="AC30" s="129"/>
      <c r="AD30" s="129"/>
      <c r="AE30" s="129"/>
      <c r="AF30" s="129"/>
      <c r="AG30" s="129"/>
      <c r="AH30" s="129"/>
      <c r="AI30" s="129"/>
      <c r="AJ30" s="129"/>
      <c r="AK30" s="129"/>
      <c r="AL30" s="129"/>
      <c r="AM30" s="129"/>
      <c r="AN30" s="129"/>
    </row>
    <row r="31" spans="1:40" s="130" customFormat="1" ht="12.75" customHeight="1" x14ac:dyDescent="0.4">
      <c r="A31" s="166"/>
      <c r="B31" s="132" t="s">
        <v>207</v>
      </c>
      <c r="C31" s="167"/>
      <c r="D31" s="154">
        <v>234</v>
      </c>
      <c r="E31" s="155">
        <v>670</v>
      </c>
      <c r="F31" s="156">
        <v>320</v>
      </c>
      <c r="G31" s="157">
        <v>350</v>
      </c>
      <c r="H31" s="154">
        <v>240</v>
      </c>
      <c r="I31" s="155">
        <v>686</v>
      </c>
      <c r="J31" s="156">
        <v>332</v>
      </c>
      <c r="K31" s="157">
        <v>354</v>
      </c>
      <c r="L31" s="154">
        <v>262</v>
      </c>
      <c r="M31" s="155">
        <v>743</v>
      </c>
      <c r="N31" s="156">
        <v>364</v>
      </c>
      <c r="O31" s="157">
        <v>379</v>
      </c>
      <c r="P31" s="154">
        <v>276</v>
      </c>
      <c r="Q31" s="155">
        <v>796</v>
      </c>
      <c r="R31" s="156">
        <v>395</v>
      </c>
      <c r="S31" s="157">
        <v>401</v>
      </c>
      <c r="T31" s="154">
        <v>281</v>
      </c>
      <c r="U31" s="155">
        <v>817</v>
      </c>
      <c r="V31" s="156">
        <v>407</v>
      </c>
      <c r="W31" s="157">
        <v>410</v>
      </c>
      <c r="X31" s="129"/>
      <c r="Y31" s="129"/>
      <c r="Z31" s="129"/>
      <c r="AA31" s="129"/>
      <c r="AB31" s="129"/>
      <c r="AC31" s="129"/>
      <c r="AD31" s="129"/>
      <c r="AE31" s="129"/>
      <c r="AF31" s="129"/>
      <c r="AG31" s="129"/>
      <c r="AH31" s="129"/>
      <c r="AI31" s="129"/>
      <c r="AJ31" s="129"/>
      <c r="AK31" s="129"/>
      <c r="AL31" s="129"/>
      <c r="AM31" s="129"/>
      <c r="AN31" s="129"/>
    </row>
    <row r="32" spans="1:40" s="130" customFormat="1" ht="12.75" customHeight="1" x14ac:dyDescent="0.4">
      <c r="A32" s="166"/>
      <c r="B32" s="132" t="s">
        <v>208</v>
      </c>
      <c r="C32" s="167"/>
      <c r="D32" s="154">
        <v>155</v>
      </c>
      <c r="E32" s="155">
        <v>371</v>
      </c>
      <c r="F32" s="156">
        <v>177</v>
      </c>
      <c r="G32" s="157">
        <v>194</v>
      </c>
      <c r="H32" s="154">
        <v>162</v>
      </c>
      <c r="I32" s="155">
        <v>389</v>
      </c>
      <c r="J32" s="156">
        <v>187</v>
      </c>
      <c r="K32" s="157">
        <v>202</v>
      </c>
      <c r="L32" s="154">
        <v>165</v>
      </c>
      <c r="M32" s="155">
        <v>392</v>
      </c>
      <c r="N32" s="156">
        <v>186</v>
      </c>
      <c r="O32" s="157">
        <v>206</v>
      </c>
      <c r="P32" s="154">
        <v>166</v>
      </c>
      <c r="Q32" s="155">
        <v>398</v>
      </c>
      <c r="R32" s="156">
        <v>187</v>
      </c>
      <c r="S32" s="157">
        <v>211</v>
      </c>
      <c r="T32" s="154">
        <v>171</v>
      </c>
      <c r="U32" s="155">
        <v>398</v>
      </c>
      <c r="V32" s="156">
        <v>189</v>
      </c>
      <c r="W32" s="157">
        <v>209</v>
      </c>
      <c r="X32" s="216"/>
      <c r="Y32" s="129"/>
      <c r="Z32" s="129"/>
      <c r="AA32" s="129"/>
      <c r="AB32" s="129"/>
      <c r="AC32" s="129"/>
      <c r="AD32" s="129"/>
      <c r="AE32" s="129"/>
      <c r="AF32" s="129"/>
      <c r="AG32" s="129"/>
      <c r="AH32" s="129"/>
      <c r="AI32" s="129"/>
      <c r="AJ32" s="129"/>
      <c r="AK32" s="129"/>
      <c r="AL32" s="129"/>
      <c r="AM32" s="129"/>
      <c r="AN32" s="129"/>
    </row>
    <row r="33" spans="1:40" s="130" customFormat="1" ht="12.75" customHeight="1" x14ac:dyDescent="0.4">
      <c r="A33" s="166"/>
      <c r="B33" s="132" t="s">
        <v>209</v>
      </c>
      <c r="C33" s="167"/>
      <c r="D33" s="154">
        <v>244</v>
      </c>
      <c r="E33" s="155">
        <v>493</v>
      </c>
      <c r="F33" s="156">
        <v>273</v>
      </c>
      <c r="G33" s="157">
        <v>220</v>
      </c>
      <c r="H33" s="154">
        <v>254</v>
      </c>
      <c r="I33" s="155">
        <v>514</v>
      </c>
      <c r="J33" s="156">
        <v>283</v>
      </c>
      <c r="K33" s="157">
        <v>231</v>
      </c>
      <c r="L33" s="154">
        <v>255</v>
      </c>
      <c r="M33" s="155">
        <v>507</v>
      </c>
      <c r="N33" s="156">
        <v>277</v>
      </c>
      <c r="O33" s="157">
        <v>230</v>
      </c>
      <c r="P33" s="154">
        <v>267</v>
      </c>
      <c r="Q33" s="155">
        <v>527</v>
      </c>
      <c r="R33" s="156">
        <v>283</v>
      </c>
      <c r="S33" s="157">
        <v>244</v>
      </c>
      <c r="T33" s="154">
        <v>278</v>
      </c>
      <c r="U33" s="155">
        <v>541</v>
      </c>
      <c r="V33" s="156">
        <v>295</v>
      </c>
      <c r="W33" s="157">
        <v>246</v>
      </c>
      <c r="X33" s="216"/>
      <c r="Y33" s="129"/>
      <c r="Z33" s="129"/>
      <c r="AA33" s="129"/>
      <c r="AB33" s="129"/>
      <c r="AC33" s="129"/>
      <c r="AD33" s="129"/>
      <c r="AE33" s="129"/>
      <c r="AF33" s="129"/>
      <c r="AG33" s="129"/>
      <c r="AH33" s="129"/>
      <c r="AI33" s="129"/>
      <c r="AJ33" s="129"/>
      <c r="AK33" s="129"/>
      <c r="AL33" s="129"/>
      <c r="AM33" s="129"/>
      <c r="AN33" s="129"/>
    </row>
    <row r="34" spans="1:40" s="130" customFormat="1" ht="12.75" customHeight="1" x14ac:dyDescent="0.4">
      <c r="A34" s="166"/>
      <c r="B34" s="132" t="s">
        <v>210</v>
      </c>
      <c r="C34" s="167"/>
      <c r="D34" s="154">
        <v>289</v>
      </c>
      <c r="E34" s="155">
        <v>603</v>
      </c>
      <c r="F34" s="156">
        <v>322</v>
      </c>
      <c r="G34" s="157">
        <v>281</v>
      </c>
      <c r="H34" s="154">
        <v>304</v>
      </c>
      <c r="I34" s="155">
        <v>630</v>
      </c>
      <c r="J34" s="156">
        <v>340</v>
      </c>
      <c r="K34" s="157">
        <v>290</v>
      </c>
      <c r="L34" s="154">
        <v>298</v>
      </c>
      <c r="M34" s="155">
        <v>615</v>
      </c>
      <c r="N34" s="156">
        <v>327</v>
      </c>
      <c r="O34" s="157">
        <v>288</v>
      </c>
      <c r="P34" s="154">
        <v>305</v>
      </c>
      <c r="Q34" s="155">
        <v>604</v>
      </c>
      <c r="R34" s="156">
        <v>324</v>
      </c>
      <c r="S34" s="157">
        <v>280</v>
      </c>
      <c r="T34" s="154">
        <v>288</v>
      </c>
      <c r="U34" s="155">
        <v>580</v>
      </c>
      <c r="V34" s="156">
        <v>301</v>
      </c>
      <c r="W34" s="157">
        <v>279</v>
      </c>
      <c r="X34" s="216"/>
      <c r="Y34" s="129"/>
      <c r="Z34" s="129"/>
      <c r="AA34" s="129"/>
      <c r="AB34" s="129"/>
      <c r="AC34" s="129"/>
      <c r="AD34" s="129"/>
      <c r="AE34" s="129"/>
      <c r="AF34" s="129"/>
      <c r="AG34" s="129"/>
      <c r="AH34" s="129"/>
      <c r="AI34" s="129"/>
      <c r="AJ34" s="129"/>
      <c r="AK34" s="129"/>
      <c r="AL34" s="129"/>
      <c r="AM34" s="129"/>
      <c r="AN34" s="129"/>
    </row>
    <row r="35" spans="1:40" s="130" customFormat="1" ht="12.75" customHeight="1" x14ac:dyDescent="0.4">
      <c r="A35" s="166"/>
      <c r="B35" s="132" t="s">
        <v>211</v>
      </c>
      <c r="C35" s="167"/>
      <c r="D35" s="154">
        <v>567</v>
      </c>
      <c r="E35" s="155">
        <v>1304</v>
      </c>
      <c r="F35" s="156">
        <v>627</v>
      </c>
      <c r="G35" s="157">
        <v>677</v>
      </c>
      <c r="H35" s="154">
        <v>569</v>
      </c>
      <c r="I35" s="155">
        <v>1293</v>
      </c>
      <c r="J35" s="156">
        <v>619</v>
      </c>
      <c r="K35" s="157">
        <v>674</v>
      </c>
      <c r="L35" s="154">
        <v>596</v>
      </c>
      <c r="M35" s="155">
        <v>1334</v>
      </c>
      <c r="N35" s="156">
        <v>643</v>
      </c>
      <c r="O35" s="157">
        <v>691</v>
      </c>
      <c r="P35" s="154">
        <v>583</v>
      </c>
      <c r="Q35" s="155">
        <v>1290</v>
      </c>
      <c r="R35" s="156">
        <v>616</v>
      </c>
      <c r="S35" s="157">
        <v>674</v>
      </c>
      <c r="T35" s="154">
        <v>593</v>
      </c>
      <c r="U35" s="155">
        <v>1280</v>
      </c>
      <c r="V35" s="156">
        <v>615</v>
      </c>
      <c r="W35" s="157">
        <v>665</v>
      </c>
      <c r="X35" s="216"/>
      <c r="Y35" s="129"/>
      <c r="Z35" s="129"/>
      <c r="AA35" s="129"/>
      <c r="AB35" s="129"/>
      <c r="AC35" s="129"/>
      <c r="AD35" s="129"/>
      <c r="AE35" s="129"/>
      <c r="AF35" s="129"/>
      <c r="AG35" s="129"/>
      <c r="AH35" s="129"/>
      <c r="AI35" s="129"/>
      <c r="AJ35" s="129"/>
      <c r="AK35" s="129"/>
      <c r="AL35" s="129"/>
      <c r="AM35" s="129"/>
      <c r="AN35" s="129"/>
    </row>
    <row r="36" spans="1:40" s="130" customFormat="1" ht="12.75" customHeight="1" x14ac:dyDescent="0.4">
      <c r="A36" s="166"/>
      <c r="B36" s="132" t="s">
        <v>212</v>
      </c>
      <c r="C36" s="167"/>
      <c r="D36" s="154">
        <v>168</v>
      </c>
      <c r="E36" s="155">
        <v>384</v>
      </c>
      <c r="F36" s="156">
        <v>200</v>
      </c>
      <c r="G36" s="157">
        <v>184</v>
      </c>
      <c r="H36" s="154">
        <v>167</v>
      </c>
      <c r="I36" s="155">
        <v>385</v>
      </c>
      <c r="J36" s="156">
        <v>198</v>
      </c>
      <c r="K36" s="157">
        <v>187</v>
      </c>
      <c r="L36" s="154">
        <v>169</v>
      </c>
      <c r="M36" s="155">
        <v>392</v>
      </c>
      <c r="N36" s="156">
        <v>200</v>
      </c>
      <c r="O36" s="157">
        <v>192</v>
      </c>
      <c r="P36" s="154">
        <v>167</v>
      </c>
      <c r="Q36" s="155">
        <v>399</v>
      </c>
      <c r="R36" s="156">
        <v>202</v>
      </c>
      <c r="S36" s="157">
        <v>197</v>
      </c>
      <c r="T36" s="154">
        <v>165</v>
      </c>
      <c r="U36" s="155">
        <v>394</v>
      </c>
      <c r="V36" s="156">
        <v>201</v>
      </c>
      <c r="W36" s="157">
        <v>193</v>
      </c>
      <c r="X36" s="216"/>
      <c r="Y36" s="129"/>
      <c r="Z36" s="129"/>
      <c r="AA36" s="129"/>
      <c r="AB36" s="129"/>
      <c r="AC36" s="129"/>
      <c r="AD36" s="129"/>
      <c r="AE36" s="129"/>
      <c r="AF36" s="129"/>
      <c r="AG36" s="129"/>
      <c r="AH36" s="129"/>
      <c r="AI36" s="129"/>
      <c r="AJ36" s="129"/>
      <c r="AK36" s="129"/>
      <c r="AL36" s="129"/>
      <c r="AM36" s="129"/>
      <c r="AN36" s="129"/>
    </row>
    <row r="37" spans="1:40" s="130" customFormat="1" ht="12.75" customHeight="1" x14ac:dyDescent="0.4">
      <c r="A37" s="166"/>
      <c r="B37" s="132" t="s">
        <v>213</v>
      </c>
      <c r="C37" s="167"/>
      <c r="D37" s="154">
        <v>141</v>
      </c>
      <c r="E37" s="155">
        <v>401</v>
      </c>
      <c r="F37" s="156">
        <v>201</v>
      </c>
      <c r="G37" s="157">
        <v>200</v>
      </c>
      <c r="H37" s="154">
        <v>150</v>
      </c>
      <c r="I37" s="155">
        <v>429</v>
      </c>
      <c r="J37" s="156">
        <v>215</v>
      </c>
      <c r="K37" s="157">
        <v>214</v>
      </c>
      <c r="L37" s="154">
        <v>160</v>
      </c>
      <c r="M37" s="155">
        <v>437</v>
      </c>
      <c r="N37" s="156">
        <v>216</v>
      </c>
      <c r="O37" s="157">
        <v>221</v>
      </c>
      <c r="P37" s="154">
        <v>164</v>
      </c>
      <c r="Q37" s="155">
        <v>445</v>
      </c>
      <c r="R37" s="156">
        <v>225</v>
      </c>
      <c r="S37" s="157">
        <v>220</v>
      </c>
      <c r="T37" s="154">
        <v>171</v>
      </c>
      <c r="U37" s="155">
        <v>469</v>
      </c>
      <c r="V37" s="156">
        <v>236</v>
      </c>
      <c r="W37" s="157">
        <v>233</v>
      </c>
      <c r="X37" s="216"/>
      <c r="Y37" s="129"/>
      <c r="Z37" s="129"/>
      <c r="AA37" s="129"/>
      <c r="AB37" s="129"/>
      <c r="AC37" s="129"/>
      <c r="AD37" s="129"/>
      <c r="AE37" s="129"/>
      <c r="AF37" s="129"/>
      <c r="AG37" s="129"/>
      <c r="AH37" s="129"/>
      <c r="AI37" s="129"/>
      <c r="AJ37" s="129"/>
      <c r="AK37" s="129"/>
      <c r="AL37" s="129"/>
      <c r="AM37" s="129"/>
      <c r="AN37" s="129"/>
    </row>
    <row r="38" spans="1:40" s="130" customFormat="1" ht="12.75" customHeight="1" x14ac:dyDescent="0.4">
      <c r="A38" s="166"/>
      <c r="B38" s="132" t="s">
        <v>214</v>
      </c>
      <c r="C38" s="167"/>
      <c r="D38" s="154">
        <v>453</v>
      </c>
      <c r="E38" s="155">
        <v>1070</v>
      </c>
      <c r="F38" s="156">
        <v>535</v>
      </c>
      <c r="G38" s="157">
        <v>535</v>
      </c>
      <c r="H38" s="154">
        <v>454</v>
      </c>
      <c r="I38" s="155">
        <v>1061</v>
      </c>
      <c r="J38" s="156">
        <v>531</v>
      </c>
      <c r="K38" s="157">
        <v>530</v>
      </c>
      <c r="L38" s="154">
        <v>479</v>
      </c>
      <c r="M38" s="155">
        <v>1105</v>
      </c>
      <c r="N38" s="156">
        <v>542</v>
      </c>
      <c r="O38" s="157">
        <v>563</v>
      </c>
      <c r="P38" s="154">
        <v>496</v>
      </c>
      <c r="Q38" s="155">
        <v>1138</v>
      </c>
      <c r="R38" s="156">
        <v>567</v>
      </c>
      <c r="S38" s="157">
        <v>571</v>
      </c>
      <c r="T38" s="154">
        <v>510</v>
      </c>
      <c r="U38" s="155">
        <v>1131</v>
      </c>
      <c r="V38" s="156">
        <v>559</v>
      </c>
      <c r="W38" s="157">
        <v>572</v>
      </c>
      <c r="X38" s="216"/>
      <c r="Y38" s="129"/>
      <c r="Z38" s="129"/>
      <c r="AA38" s="129"/>
      <c r="AB38" s="129"/>
      <c r="AC38" s="129"/>
      <c r="AD38" s="129"/>
      <c r="AE38" s="129"/>
      <c r="AF38" s="129"/>
      <c r="AG38" s="129"/>
      <c r="AH38" s="129"/>
      <c r="AI38" s="129"/>
      <c r="AJ38" s="129"/>
      <c r="AK38" s="129"/>
      <c r="AL38" s="129"/>
      <c r="AM38" s="129"/>
      <c r="AN38" s="129"/>
    </row>
    <row r="39" spans="1:40" s="130" customFormat="1" ht="12.75" customHeight="1" x14ac:dyDescent="0.4">
      <c r="A39" s="166"/>
      <c r="B39" s="132" t="s">
        <v>215</v>
      </c>
      <c r="C39" s="167"/>
      <c r="D39" s="154">
        <v>107</v>
      </c>
      <c r="E39" s="155">
        <v>237</v>
      </c>
      <c r="F39" s="156">
        <v>119</v>
      </c>
      <c r="G39" s="157">
        <v>118</v>
      </c>
      <c r="H39" s="154">
        <v>106</v>
      </c>
      <c r="I39" s="155">
        <v>239</v>
      </c>
      <c r="J39" s="156">
        <v>118</v>
      </c>
      <c r="K39" s="157">
        <v>121</v>
      </c>
      <c r="L39" s="154">
        <v>105</v>
      </c>
      <c r="M39" s="155">
        <v>237</v>
      </c>
      <c r="N39" s="156">
        <v>115</v>
      </c>
      <c r="O39" s="157">
        <v>122</v>
      </c>
      <c r="P39" s="154">
        <v>107</v>
      </c>
      <c r="Q39" s="155">
        <v>246</v>
      </c>
      <c r="R39" s="156">
        <v>121</v>
      </c>
      <c r="S39" s="157">
        <v>125</v>
      </c>
      <c r="T39" s="154">
        <v>101</v>
      </c>
      <c r="U39" s="155">
        <v>235</v>
      </c>
      <c r="V39" s="156">
        <v>121</v>
      </c>
      <c r="W39" s="157">
        <v>114</v>
      </c>
      <c r="X39" s="216"/>
      <c r="Y39" s="129"/>
      <c r="Z39" s="129"/>
      <c r="AA39" s="129"/>
      <c r="AB39" s="129"/>
      <c r="AC39" s="129"/>
      <c r="AD39" s="129"/>
      <c r="AE39" s="129"/>
      <c r="AF39" s="129"/>
      <c r="AG39" s="129"/>
      <c r="AH39" s="129"/>
      <c r="AI39" s="129"/>
      <c r="AJ39" s="129"/>
      <c r="AK39" s="129"/>
      <c r="AL39" s="129"/>
      <c r="AM39" s="129"/>
      <c r="AN39" s="129"/>
    </row>
    <row r="40" spans="1:40" s="152" customFormat="1" ht="12.75" customHeight="1" x14ac:dyDescent="0.4">
      <c r="A40" s="166"/>
      <c r="B40" s="132" t="s">
        <v>216</v>
      </c>
      <c r="C40" s="167"/>
      <c r="D40" s="154">
        <v>342</v>
      </c>
      <c r="E40" s="155">
        <v>838</v>
      </c>
      <c r="F40" s="156">
        <v>434</v>
      </c>
      <c r="G40" s="157">
        <v>404</v>
      </c>
      <c r="H40" s="154">
        <v>348</v>
      </c>
      <c r="I40" s="155">
        <v>855</v>
      </c>
      <c r="J40" s="156">
        <v>439</v>
      </c>
      <c r="K40" s="157">
        <v>416</v>
      </c>
      <c r="L40" s="154">
        <v>353</v>
      </c>
      <c r="M40" s="155">
        <v>865</v>
      </c>
      <c r="N40" s="156">
        <v>444</v>
      </c>
      <c r="O40" s="157">
        <v>421</v>
      </c>
      <c r="P40" s="154">
        <v>359</v>
      </c>
      <c r="Q40" s="155">
        <v>848</v>
      </c>
      <c r="R40" s="156">
        <v>439</v>
      </c>
      <c r="S40" s="157">
        <v>409</v>
      </c>
      <c r="T40" s="154">
        <v>371</v>
      </c>
      <c r="U40" s="155">
        <v>847</v>
      </c>
      <c r="V40" s="156">
        <v>447</v>
      </c>
      <c r="W40" s="157">
        <v>400</v>
      </c>
      <c r="X40" s="217"/>
      <c r="Y40" s="151"/>
      <c r="Z40" s="151"/>
      <c r="AA40" s="151"/>
      <c r="AB40" s="151"/>
      <c r="AC40" s="151"/>
      <c r="AD40" s="151"/>
      <c r="AE40" s="151"/>
      <c r="AF40" s="151"/>
      <c r="AG40" s="151"/>
      <c r="AH40" s="151"/>
      <c r="AI40" s="151"/>
      <c r="AJ40" s="151"/>
      <c r="AK40" s="151"/>
      <c r="AL40" s="151"/>
      <c r="AM40" s="151"/>
      <c r="AN40" s="151"/>
    </row>
    <row r="41" spans="1:40" ht="12.75" customHeight="1" x14ac:dyDescent="0.4">
      <c r="A41" s="166"/>
      <c r="B41" s="132" t="s">
        <v>217</v>
      </c>
      <c r="C41" s="167"/>
      <c r="D41" s="154">
        <v>86</v>
      </c>
      <c r="E41" s="155">
        <v>150</v>
      </c>
      <c r="F41" s="156">
        <v>92</v>
      </c>
      <c r="G41" s="157">
        <v>58</v>
      </c>
      <c r="H41" s="154">
        <v>88</v>
      </c>
      <c r="I41" s="155">
        <v>155</v>
      </c>
      <c r="J41" s="156">
        <v>92</v>
      </c>
      <c r="K41" s="157">
        <v>63</v>
      </c>
      <c r="L41" s="154">
        <v>88</v>
      </c>
      <c r="M41" s="155">
        <v>163</v>
      </c>
      <c r="N41" s="156">
        <v>96</v>
      </c>
      <c r="O41" s="157">
        <v>67</v>
      </c>
      <c r="P41" s="154">
        <v>90</v>
      </c>
      <c r="Q41" s="155">
        <v>158</v>
      </c>
      <c r="R41" s="156">
        <v>94</v>
      </c>
      <c r="S41" s="157">
        <v>64</v>
      </c>
      <c r="T41" s="154">
        <v>91</v>
      </c>
      <c r="U41" s="155">
        <v>166</v>
      </c>
      <c r="V41" s="156">
        <v>98</v>
      </c>
      <c r="W41" s="157">
        <v>68</v>
      </c>
    </row>
    <row r="42" spans="1:40" ht="12.75" customHeight="1" x14ac:dyDescent="0.4">
      <c r="A42" s="166"/>
      <c r="B42" s="132" t="s">
        <v>218</v>
      </c>
      <c r="C42" s="167"/>
      <c r="D42" s="165">
        <v>287</v>
      </c>
      <c r="E42" s="155">
        <v>634</v>
      </c>
      <c r="F42" s="156">
        <v>287</v>
      </c>
      <c r="G42" s="157">
        <v>347</v>
      </c>
      <c r="H42" s="165">
        <v>269</v>
      </c>
      <c r="I42" s="155">
        <v>571</v>
      </c>
      <c r="J42" s="156">
        <v>255</v>
      </c>
      <c r="K42" s="157">
        <v>316</v>
      </c>
      <c r="L42" s="165">
        <v>270</v>
      </c>
      <c r="M42" s="155">
        <v>544</v>
      </c>
      <c r="N42" s="156">
        <v>236</v>
      </c>
      <c r="O42" s="157">
        <v>308</v>
      </c>
      <c r="P42" s="165">
        <v>257</v>
      </c>
      <c r="Q42" s="155">
        <v>517</v>
      </c>
      <c r="R42" s="156">
        <v>224</v>
      </c>
      <c r="S42" s="157">
        <v>293</v>
      </c>
      <c r="T42" s="165">
        <v>247</v>
      </c>
      <c r="U42" s="155">
        <v>485</v>
      </c>
      <c r="V42" s="156">
        <v>204</v>
      </c>
      <c r="W42" s="157">
        <v>281</v>
      </c>
    </row>
    <row r="43" spans="1:40" ht="12.75" customHeight="1" x14ac:dyDescent="0.4">
      <c r="A43" s="184"/>
      <c r="B43" s="159" t="s">
        <v>219</v>
      </c>
      <c r="C43" s="185"/>
      <c r="D43" s="218">
        <v>3965</v>
      </c>
      <c r="E43" s="162">
        <v>9180</v>
      </c>
      <c r="F43" s="163">
        <v>4583</v>
      </c>
      <c r="G43" s="164">
        <v>4597</v>
      </c>
      <c r="H43" s="161">
        <v>4001</v>
      </c>
      <c r="I43" s="162">
        <v>9212</v>
      </c>
      <c r="J43" s="163">
        <v>4594</v>
      </c>
      <c r="K43" s="164">
        <v>4618</v>
      </c>
      <c r="L43" s="161">
        <v>4138</v>
      </c>
      <c r="M43" s="162">
        <v>9412</v>
      </c>
      <c r="N43" s="163">
        <v>4667</v>
      </c>
      <c r="O43" s="164">
        <v>4745</v>
      </c>
      <c r="P43" s="161">
        <v>4187</v>
      </c>
      <c r="Q43" s="162">
        <v>9436</v>
      </c>
      <c r="R43" s="163">
        <v>4693</v>
      </c>
      <c r="S43" s="164">
        <v>4743</v>
      </c>
      <c r="T43" s="161">
        <v>4234</v>
      </c>
      <c r="U43" s="162">
        <v>9451</v>
      </c>
      <c r="V43" s="163">
        <v>4716</v>
      </c>
      <c r="W43" s="164">
        <v>4735</v>
      </c>
    </row>
    <row r="44" spans="1:40" ht="12" customHeight="1" x14ac:dyDescent="0.4">
      <c r="A44" s="174" t="s">
        <v>141</v>
      </c>
      <c r="B44" s="174"/>
      <c r="C44" s="174"/>
      <c r="D44" s="174"/>
    </row>
    <row r="45" spans="1:40" ht="12.75" customHeight="1" x14ac:dyDescent="0.4">
      <c r="C45" s="103"/>
    </row>
    <row r="46" spans="1:40" ht="12.75" customHeight="1" x14ac:dyDescent="0.4">
      <c r="C46" s="103"/>
    </row>
    <row r="47" spans="1:40" ht="12.75" customHeight="1" x14ac:dyDescent="0.4">
      <c r="C47" s="103"/>
    </row>
    <row r="48" spans="1:40" ht="12.75" customHeight="1" x14ac:dyDescent="0.4">
      <c r="C48" s="103"/>
    </row>
    <row r="49" spans="3:3" ht="12.75" customHeight="1" x14ac:dyDescent="0.4">
      <c r="C49" s="103"/>
    </row>
    <row r="50" spans="3:3" ht="12.75" customHeight="1" x14ac:dyDescent="0.4">
      <c r="C50" s="103"/>
    </row>
  </sheetData>
  <mergeCells count="17">
    <mergeCell ref="P6:P7"/>
    <mergeCell ref="Q6:S6"/>
    <mergeCell ref="T6:T7"/>
    <mergeCell ref="U6:W6"/>
    <mergeCell ref="A44:D44"/>
    <mergeCell ref="D6:D7"/>
    <mergeCell ref="E6:G6"/>
    <mergeCell ref="H6:H7"/>
    <mergeCell ref="I6:K6"/>
    <mergeCell ref="L6:L7"/>
    <mergeCell ref="M6:O6"/>
    <mergeCell ref="S4:W4"/>
    <mergeCell ref="D5:G5"/>
    <mergeCell ref="H5:K5"/>
    <mergeCell ref="L5:O5"/>
    <mergeCell ref="P5:S5"/>
    <mergeCell ref="T5:W5"/>
  </mergeCells>
  <phoneticPr fontId="3"/>
  <pageMargins left="0.59055118110236227" right="0.59055118110236227" top="0.39370078740157483" bottom="0.59055118110236227" header="0.51181102362204722" footer="0.19685039370078741"/>
  <pageSetup paperSize="11" scale="88" firstPageNumber="28" orientation="portrait" useFirstPageNumber="1" r:id="rId1"/>
  <headerFooter alignWithMargins="0">
    <evenFooter>&amp;C&amp;"ＭＳ 明朝,標準"&amp;9- 5 -</evenFooter>
  </headerFooter>
  <colBreaks count="1" manualBreakCount="1">
    <brk id="11" max="4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B5CEF-6DB1-4BC8-BC2F-19F3E0682401}">
  <sheetPr>
    <tabColor rgb="FF92D050"/>
  </sheetPr>
  <dimension ref="A1:AZ78"/>
  <sheetViews>
    <sheetView showGridLines="0" view="pageBreakPreview" zoomScaleNormal="100" zoomScaleSheetLayoutView="100" workbookViewId="0"/>
  </sheetViews>
  <sheetFormatPr defaultRowHeight="13.5" x14ac:dyDescent="0.4"/>
  <cols>
    <col min="1" max="1" width="10.375" style="272" customWidth="1"/>
    <col min="2" max="2" width="6.625" style="226" customWidth="1"/>
    <col min="3" max="3" width="6.625" style="273" customWidth="1"/>
    <col min="4" max="4" width="6.625" style="226" customWidth="1"/>
    <col min="5" max="5" width="10.375" style="272" customWidth="1"/>
    <col min="6" max="6" width="6.625" style="226" customWidth="1"/>
    <col min="7" max="7" width="6.625" style="274" customWidth="1"/>
    <col min="8" max="8" width="6.625" style="226" customWidth="1"/>
    <col min="9" max="9" width="10.375" style="272" customWidth="1"/>
    <col min="10" max="10" width="6.625" style="226" customWidth="1"/>
    <col min="11" max="11" width="6.625" style="274" customWidth="1"/>
    <col min="12" max="12" width="6.625" style="226" customWidth="1"/>
    <col min="13" max="13" width="10.375" style="272" customWidth="1"/>
    <col min="14" max="14" width="6.625" style="226" customWidth="1"/>
    <col min="15" max="15" width="6.625" style="274" customWidth="1"/>
    <col min="16" max="16" width="6.625" style="226" customWidth="1"/>
    <col min="17" max="16384" width="9" style="226"/>
  </cols>
  <sheetData>
    <row r="1" spans="1:52" s="104" customFormat="1" ht="9" customHeight="1" x14ac:dyDescent="0.4">
      <c r="A1" s="102" t="s">
        <v>0</v>
      </c>
      <c r="B1" s="103"/>
      <c r="C1" s="105"/>
      <c r="D1" s="105"/>
      <c r="E1" s="105"/>
      <c r="F1" s="105"/>
      <c r="G1" s="219"/>
      <c r="H1" s="105"/>
      <c r="I1" s="105"/>
      <c r="J1" s="105"/>
      <c r="K1" s="219"/>
      <c r="L1" s="105"/>
      <c r="M1" s="105"/>
      <c r="N1" s="105"/>
      <c r="O1" s="219"/>
      <c r="P1" s="107" t="s">
        <v>0</v>
      </c>
      <c r="Q1" s="105"/>
      <c r="R1" s="105"/>
      <c r="S1" s="105"/>
      <c r="T1" s="105"/>
      <c r="U1" s="105"/>
      <c r="V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row>
    <row r="2" spans="1:52" s="104" customFormat="1" ht="15" customHeight="1" x14ac:dyDescent="0.4">
      <c r="B2" s="103"/>
      <c r="C2" s="105"/>
      <c r="D2" s="105"/>
      <c r="E2" s="105"/>
      <c r="F2" s="105"/>
      <c r="G2" s="219"/>
      <c r="H2" s="105"/>
      <c r="I2" s="105"/>
      <c r="J2" s="105"/>
      <c r="K2" s="219"/>
      <c r="L2" s="105"/>
      <c r="M2" s="105"/>
      <c r="N2" s="105"/>
      <c r="O2" s="219"/>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row>
    <row r="3" spans="1:52" ht="12" customHeight="1" x14ac:dyDescent="0.15">
      <c r="A3" s="220"/>
      <c r="B3" s="220"/>
      <c r="C3" s="221"/>
      <c r="D3" s="220"/>
      <c r="E3" s="220"/>
      <c r="F3" s="220"/>
      <c r="G3" s="222"/>
      <c r="H3" s="223" t="s">
        <v>220</v>
      </c>
      <c r="I3" s="224" t="s">
        <v>221</v>
      </c>
      <c r="J3" s="220"/>
      <c r="K3" s="222"/>
      <c r="L3" s="220"/>
      <c r="M3" s="225"/>
      <c r="N3" s="225"/>
      <c r="O3" s="225"/>
      <c r="P3" s="225"/>
    </row>
    <row r="4" spans="1:52" ht="9" customHeight="1" x14ac:dyDescent="0.15">
      <c r="A4" s="220"/>
      <c r="B4" s="220"/>
      <c r="C4" s="221"/>
      <c r="D4" s="220"/>
      <c r="E4" s="220"/>
      <c r="F4" s="220"/>
      <c r="G4" s="222"/>
      <c r="H4" s="223"/>
      <c r="I4" s="224"/>
      <c r="J4" s="220"/>
      <c r="K4" s="222"/>
      <c r="L4" s="220"/>
      <c r="M4" s="227"/>
      <c r="N4" s="227"/>
      <c r="O4" s="227"/>
      <c r="P4" s="227"/>
    </row>
    <row r="5" spans="1:52" ht="11.45" customHeight="1" thickBot="1" x14ac:dyDescent="0.45">
      <c r="A5" s="228"/>
      <c r="B5" s="229"/>
      <c r="C5" s="229"/>
      <c r="D5" s="229"/>
      <c r="E5" s="229"/>
      <c r="F5" s="229"/>
      <c r="G5" s="229"/>
      <c r="H5" s="229"/>
      <c r="I5" s="229"/>
      <c r="J5" s="229"/>
      <c r="K5" s="229"/>
      <c r="L5" s="230"/>
      <c r="M5" s="231" t="s">
        <v>222</v>
      </c>
      <c r="N5" s="231"/>
      <c r="O5" s="231"/>
      <c r="P5" s="231"/>
      <c r="Q5" s="232"/>
    </row>
    <row r="6" spans="1:52" ht="11.25" customHeight="1" x14ac:dyDescent="0.4">
      <c r="A6" s="233" t="s">
        <v>223</v>
      </c>
      <c r="B6" s="234" t="s">
        <v>224</v>
      </c>
      <c r="C6" s="235" t="s">
        <v>12</v>
      </c>
      <c r="D6" s="233" t="s">
        <v>13</v>
      </c>
      <c r="E6" s="233" t="s">
        <v>223</v>
      </c>
      <c r="F6" s="234" t="s">
        <v>224</v>
      </c>
      <c r="G6" s="236" t="s">
        <v>12</v>
      </c>
      <c r="H6" s="233" t="s">
        <v>13</v>
      </c>
      <c r="I6" s="233" t="s">
        <v>223</v>
      </c>
      <c r="J6" s="234" t="s">
        <v>224</v>
      </c>
      <c r="K6" s="236" t="s">
        <v>12</v>
      </c>
      <c r="L6" s="233" t="s">
        <v>13</v>
      </c>
      <c r="M6" s="233" t="s">
        <v>223</v>
      </c>
      <c r="N6" s="234" t="s">
        <v>224</v>
      </c>
      <c r="O6" s="236" t="s">
        <v>12</v>
      </c>
      <c r="P6" s="233" t="s">
        <v>13</v>
      </c>
    </row>
    <row r="7" spans="1:52" ht="11.25" customHeight="1" x14ac:dyDescent="0.4">
      <c r="A7" s="237"/>
      <c r="B7" s="238"/>
      <c r="C7" s="239"/>
      <c r="D7" s="237"/>
      <c r="E7" s="237"/>
      <c r="F7" s="238"/>
      <c r="G7" s="240"/>
      <c r="H7" s="237"/>
      <c r="I7" s="237"/>
      <c r="J7" s="238"/>
      <c r="K7" s="240"/>
      <c r="L7" s="237"/>
      <c r="M7" s="237"/>
      <c r="N7" s="238"/>
      <c r="O7" s="240"/>
      <c r="P7" s="237"/>
    </row>
    <row r="8" spans="1:52" s="247" customFormat="1" ht="14.45" customHeight="1" x14ac:dyDescent="0.4">
      <c r="A8" s="241" t="s">
        <v>11</v>
      </c>
      <c r="B8" s="242">
        <v>52895</v>
      </c>
      <c r="C8" s="242">
        <v>26757</v>
      </c>
      <c r="D8" s="242">
        <v>26138</v>
      </c>
      <c r="E8" s="243"/>
      <c r="F8" s="244"/>
      <c r="G8" s="245"/>
      <c r="H8" s="245"/>
      <c r="I8" s="243"/>
      <c r="J8" s="244"/>
      <c r="K8" s="245"/>
      <c r="L8" s="245"/>
      <c r="M8" s="246"/>
      <c r="N8" s="244"/>
      <c r="O8" s="245"/>
      <c r="P8" s="245"/>
    </row>
    <row r="9" spans="1:52" s="247" customFormat="1" ht="12.75" customHeight="1" x14ac:dyDescent="0.4">
      <c r="A9" s="248" t="s">
        <v>225</v>
      </c>
      <c r="B9" s="249">
        <v>2876</v>
      </c>
      <c r="C9" s="249">
        <v>1499</v>
      </c>
      <c r="D9" s="249">
        <v>1377</v>
      </c>
      <c r="E9" s="248" t="s">
        <v>226</v>
      </c>
      <c r="F9" s="249">
        <v>3525</v>
      </c>
      <c r="G9" s="249">
        <v>1821</v>
      </c>
      <c r="H9" s="249">
        <v>1704</v>
      </c>
      <c r="I9" s="248" t="s">
        <v>227</v>
      </c>
      <c r="J9" s="249">
        <v>2401</v>
      </c>
      <c r="K9" s="249">
        <v>1123</v>
      </c>
      <c r="L9" s="249">
        <v>1278</v>
      </c>
      <c r="M9" s="250" t="s">
        <v>228</v>
      </c>
      <c r="N9" s="249">
        <v>395</v>
      </c>
      <c r="O9" s="249">
        <v>80</v>
      </c>
      <c r="P9" s="249">
        <v>315</v>
      </c>
    </row>
    <row r="10" spans="1:52" ht="12.75" customHeight="1" x14ac:dyDescent="0.4">
      <c r="A10" s="251" t="s">
        <v>229</v>
      </c>
      <c r="B10" s="249">
        <v>562</v>
      </c>
      <c r="C10" s="79">
        <v>308</v>
      </c>
      <c r="D10" s="79">
        <v>254</v>
      </c>
      <c r="E10" s="251" t="s">
        <v>230</v>
      </c>
      <c r="F10" s="249">
        <v>630</v>
      </c>
      <c r="G10" s="79">
        <v>348</v>
      </c>
      <c r="H10" s="79">
        <v>282</v>
      </c>
      <c r="I10" s="251">
        <v>60</v>
      </c>
      <c r="J10" s="249">
        <v>489</v>
      </c>
      <c r="K10" s="79">
        <v>235</v>
      </c>
      <c r="L10" s="79">
        <v>254</v>
      </c>
      <c r="M10" s="252">
        <v>90</v>
      </c>
      <c r="N10" s="249">
        <v>119</v>
      </c>
      <c r="O10" s="79">
        <v>26</v>
      </c>
      <c r="P10" s="79">
        <v>93</v>
      </c>
    </row>
    <row r="11" spans="1:52" ht="12.75" customHeight="1" x14ac:dyDescent="0.4">
      <c r="A11" s="251" t="s">
        <v>231</v>
      </c>
      <c r="B11" s="249">
        <v>586</v>
      </c>
      <c r="C11" s="79">
        <v>311</v>
      </c>
      <c r="D11" s="79">
        <v>275</v>
      </c>
      <c r="E11" s="251" t="s">
        <v>232</v>
      </c>
      <c r="F11" s="249">
        <v>710</v>
      </c>
      <c r="G11" s="79">
        <v>363</v>
      </c>
      <c r="H11" s="79">
        <v>347</v>
      </c>
      <c r="I11" s="251">
        <v>61</v>
      </c>
      <c r="J11" s="249">
        <v>490</v>
      </c>
      <c r="K11" s="79">
        <v>237</v>
      </c>
      <c r="L11" s="79">
        <v>253</v>
      </c>
      <c r="M11" s="252">
        <v>91</v>
      </c>
      <c r="N11" s="249">
        <v>89</v>
      </c>
      <c r="O11" s="79">
        <v>20</v>
      </c>
      <c r="P11" s="79">
        <v>69</v>
      </c>
    </row>
    <row r="12" spans="1:52" ht="12.75" customHeight="1" x14ac:dyDescent="0.4">
      <c r="A12" s="251" t="s">
        <v>233</v>
      </c>
      <c r="B12" s="249">
        <v>578</v>
      </c>
      <c r="C12" s="79">
        <v>305</v>
      </c>
      <c r="D12" s="79">
        <v>273</v>
      </c>
      <c r="E12" s="251" t="s">
        <v>234</v>
      </c>
      <c r="F12" s="249">
        <v>728</v>
      </c>
      <c r="G12" s="79">
        <v>371</v>
      </c>
      <c r="H12" s="79">
        <v>357</v>
      </c>
      <c r="I12" s="251">
        <v>62</v>
      </c>
      <c r="J12" s="249">
        <v>443</v>
      </c>
      <c r="K12" s="79">
        <v>211</v>
      </c>
      <c r="L12" s="79">
        <v>232</v>
      </c>
      <c r="M12" s="252">
        <v>92</v>
      </c>
      <c r="N12" s="249">
        <v>78</v>
      </c>
      <c r="O12" s="79">
        <v>14</v>
      </c>
      <c r="P12" s="79">
        <v>64</v>
      </c>
    </row>
    <row r="13" spans="1:52" ht="12.75" customHeight="1" x14ac:dyDescent="0.4">
      <c r="A13" s="251" t="s">
        <v>235</v>
      </c>
      <c r="B13" s="249">
        <v>589</v>
      </c>
      <c r="C13" s="79">
        <v>307</v>
      </c>
      <c r="D13" s="79">
        <v>282</v>
      </c>
      <c r="E13" s="251" t="s">
        <v>236</v>
      </c>
      <c r="F13" s="249">
        <v>688</v>
      </c>
      <c r="G13" s="79">
        <v>357</v>
      </c>
      <c r="H13" s="79">
        <v>331</v>
      </c>
      <c r="I13" s="251">
        <v>63</v>
      </c>
      <c r="J13" s="249">
        <v>470</v>
      </c>
      <c r="K13" s="79">
        <v>206</v>
      </c>
      <c r="L13" s="79">
        <v>264</v>
      </c>
      <c r="M13" s="252">
        <v>93</v>
      </c>
      <c r="N13" s="249">
        <v>63</v>
      </c>
      <c r="O13" s="79">
        <v>11</v>
      </c>
      <c r="P13" s="79">
        <v>52</v>
      </c>
    </row>
    <row r="14" spans="1:52" ht="12.75" customHeight="1" x14ac:dyDescent="0.4">
      <c r="A14" s="251" t="s">
        <v>237</v>
      </c>
      <c r="B14" s="249">
        <v>561</v>
      </c>
      <c r="C14" s="79">
        <v>268</v>
      </c>
      <c r="D14" s="79">
        <v>293</v>
      </c>
      <c r="E14" s="251" t="s">
        <v>238</v>
      </c>
      <c r="F14" s="249">
        <v>769</v>
      </c>
      <c r="G14" s="79">
        <v>382</v>
      </c>
      <c r="H14" s="79">
        <v>387</v>
      </c>
      <c r="I14" s="251">
        <v>64</v>
      </c>
      <c r="J14" s="249">
        <v>509</v>
      </c>
      <c r="K14" s="79">
        <v>234</v>
      </c>
      <c r="L14" s="79">
        <v>275</v>
      </c>
      <c r="M14" s="252">
        <v>94</v>
      </c>
      <c r="N14" s="249">
        <v>46</v>
      </c>
      <c r="O14" s="79">
        <v>9</v>
      </c>
      <c r="P14" s="79">
        <v>37</v>
      </c>
    </row>
    <row r="15" spans="1:52" s="247" customFormat="1" ht="12.75" customHeight="1" x14ac:dyDescent="0.4">
      <c r="A15" s="248" t="s">
        <v>239</v>
      </c>
      <c r="B15" s="249">
        <v>2886</v>
      </c>
      <c r="C15" s="249">
        <v>1475</v>
      </c>
      <c r="D15" s="249">
        <v>1411</v>
      </c>
      <c r="E15" s="248" t="s">
        <v>240</v>
      </c>
      <c r="F15" s="249">
        <v>4037</v>
      </c>
      <c r="G15" s="249">
        <v>2071</v>
      </c>
      <c r="H15" s="249">
        <v>1966</v>
      </c>
      <c r="I15" s="248" t="s">
        <v>241</v>
      </c>
      <c r="J15" s="249">
        <v>2801</v>
      </c>
      <c r="K15" s="249">
        <v>1345</v>
      </c>
      <c r="L15" s="249">
        <v>1456</v>
      </c>
      <c r="M15" s="250" t="s">
        <v>242</v>
      </c>
      <c r="N15" s="249">
        <v>135</v>
      </c>
      <c r="O15" s="249">
        <v>29</v>
      </c>
      <c r="P15" s="249">
        <v>106</v>
      </c>
    </row>
    <row r="16" spans="1:52" ht="12.75" customHeight="1" x14ac:dyDescent="0.4">
      <c r="A16" s="251" t="s">
        <v>90</v>
      </c>
      <c r="B16" s="249">
        <v>568</v>
      </c>
      <c r="C16" s="79">
        <v>291</v>
      </c>
      <c r="D16" s="79">
        <v>277</v>
      </c>
      <c r="E16" s="251">
        <v>35</v>
      </c>
      <c r="F16" s="249">
        <v>762</v>
      </c>
      <c r="G16" s="79">
        <v>367</v>
      </c>
      <c r="H16" s="79">
        <v>395</v>
      </c>
      <c r="I16" s="251">
        <v>65</v>
      </c>
      <c r="J16" s="249">
        <v>515</v>
      </c>
      <c r="K16" s="79">
        <v>241</v>
      </c>
      <c r="L16" s="79">
        <v>274</v>
      </c>
      <c r="M16" s="252">
        <v>95</v>
      </c>
      <c r="N16" s="249">
        <v>47</v>
      </c>
      <c r="O16" s="79">
        <v>11</v>
      </c>
      <c r="P16" s="79">
        <v>36</v>
      </c>
    </row>
    <row r="17" spans="1:16" ht="12.75" customHeight="1" x14ac:dyDescent="0.4">
      <c r="A17" s="251" t="s">
        <v>243</v>
      </c>
      <c r="B17" s="249">
        <v>575</v>
      </c>
      <c r="C17" s="79">
        <v>296</v>
      </c>
      <c r="D17" s="79">
        <v>279</v>
      </c>
      <c r="E17" s="251">
        <v>36</v>
      </c>
      <c r="F17" s="249">
        <v>820</v>
      </c>
      <c r="G17" s="79">
        <v>428</v>
      </c>
      <c r="H17" s="79">
        <v>392</v>
      </c>
      <c r="I17" s="251">
        <v>66</v>
      </c>
      <c r="J17" s="249">
        <v>532</v>
      </c>
      <c r="K17" s="79">
        <v>274</v>
      </c>
      <c r="L17" s="79">
        <v>258</v>
      </c>
      <c r="M17" s="252">
        <v>96</v>
      </c>
      <c r="N17" s="249">
        <v>34</v>
      </c>
      <c r="O17" s="79">
        <v>9</v>
      </c>
      <c r="P17" s="79">
        <v>25</v>
      </c>
    </row>
    <row r="18" spans="1:16" ht="12.75" customHeight="1" x14ac:dyDescent="0.4">
      <c r="A18" s="251" t="s">
        <v>244</v>
      </c>
      <c r="B18" s="249">
        <v>621</v>
      </c>
      <c r="C18" s="79">
        <v>313</v>
      </c>
      <c r="D18" s="79">
        <v>308</v>
      </c>
      <c r="E18" s="251">
        <v>37</v>
      </c>
      <c r="F18" s="249">
        <v>823</v>
      </c>
      <c r="G18" s="79">
        <v>442</v>
      </c>
      <c r="H18" s="79">
        <v>381</v>
      </c>
      <c r="I18" s="251">
        <v>67</v>
      </c>
      <c r="J18" s="249">
        <v>561</v>
      </c>
      <c r="K18" s="79">
        <v>263</v>
      </c>
      <c r="L18" s="79">
        <v>298</v>
      </c>
      <c r="M18" s="252">
        <v>97</v>
      </c>
      <c r="N18" s="249">
        <v>25</v>
      </c>
      <c r="O18" s="79">
        <v>5</v>
      </c>
      <c r="P18" s="79">
        <v>20</v>
      </c>
    </row>
    <row r="19" spans="1:16" ht="12.75" customHeight="1" x14ac:dyDescent="0.4">
      <c r="A19" s="251" t="s">
        <v>245</v>
      </c>
      <c r="B19" s="249">
        <v>557</v>
      </c>
      <c r="C19" s="79">
        <v>286</v>
      </c>
      <c r="D19" s="79">
        <v>271</v>
      </c>
      <c r="E19" s="251">
        <v>38</v>
      </c>
      <c r="F19" s="249">
        <v>799</v>
      </c>
      <c r="G19" s="79">
        <v>425</v>
      </c>
      <c r="H19" s="79">
        <v>374</v>
      </c>
      <c r="I19" s="251">
        <v>68</v>
      </c>
      <c r="J19" s="249">
        <v>580</v>
      </c>
      <c r="K19" s="79">
        <v>248</v>
      </c>
      <c r="L19" s="79">
        <v>332</v>
      </c>
      <c r="M19" s="252">
        <v>98</v>
      </c>
      <c r="N19" s="249">
        <v>14</v>
      </c>
      <c r="O19" s="79">
        <v>3</v>
      </c>
      <c r="P19" s="79">
        <v>11</v>
      </c>
    </row>
    <row r="20" spans="1:16" ht="12.75" customHeight="1" x14ac:dyDescent="0.4">
      <c r="A20" s="251" t="s">
        <v>246</v>
      </c>
      <c r="B20" s="249">
        <v>565</v>
      </c>
      <c r="C20" s="79">
        <v>289</v>
      </c>
      <c r="D20" s="79">
        <v>276</v>
      </c>
      <c r="E20" s="251">
        <v>39</v>
      </c>
      <c r="F20" s="249">
        <v>833</v>
      </c>
      <c r="G20" s="79">
        <v>409</v>
      </c>
      <c r="H20" s="79">
        <v>424</v>
      </c>
      <c r="I20" s="251">
        <v>69</v>
      </c>
      <c r="J20" s="249">
        <v>613</v>
      </c>
      <c r="K20" s="79">
        <v>319</v>
      </c>
      <c r="L20" s="79">
        <v>294</v>
      </c>
      <c r="M20" s="252">
        <v>99</v>
      </c>
      <c r="N20" s="249">
        <v>15</v>
      </c>
      <c r="O20" s="79">
        <v>1</v>
      </c>
      <c r="P20" s="79">
        <v>14</v>
      </c>
    </row>
    <row r="21" spans="1:16" s="247" customFormat="1" ht="12.75" customHeight="1" x14ac:dyDescent="0.4">
      <c r="A21" s="248" t="s">
        <v>247</v>
      </c>
      <c r="B21" s="249">
        <v>2675</v>
      </c>
      <c r="C21" s="249">
        <v>1358</v>
      </c>
      <c r="D21" s="249">
        <v>1317</v>
      </c>
      <c r="E21" s="248" t="s">
        <v>248</v>
      </c>
      <c r="F21" s="249">
        <v>4436</v>
      </c>
      <c r="G21" s="249">
        <v>2276</v>
      </c>
      <c r="H21" s="249">
        <v>2160</v>
      </c>
      <c r="I21" s="248" t="s">
        <v>249</v>
      </c>
      <c r="J21" s="249">
        <v>2924</v>
      </c>
      <c r="K21" s="249">
        <v>1420</v>
      </c>
      <c r="L21" s="249">
        <v>1504</v>
      </c>
      <c r="M21" s="250" t="s">
        <v>250</v>
      </c>
      <c r="N21" s="249">
        <v>20</v>
      </c>
      <c r="O21" s="249">
        <v>1</v>
      </c>
      <c r="P21" s="249">
        <v>19</v>
      </c>
    </row>
    <row r="22" spans="1:16" ht="12.75" customHeight="1" x14ac:dyDescent="0.4">
      <c r="A22" s="251">
        <v>10</v>
      </c>
      <c r="B22" s="249">
        <v>580</v>
      </c>
      <c r="C22" s="79">
        <v>300</v>
      </c>
      <c r="D22" s="79">
        <v>280</v>
      </c>
      <c r="E22" s="251">
        <v>40</v>
      </c>
      <c r="F22" s="249">
        <v>834</v>
      </c>
      <c r="G22" s="79">
        <v>421</v>
      </c>
      <c r="H22" s="79">
        <v>413</v>
      </c>
      <c r="I22" s="251">
        <v>70</v>
      </c>
      <c r="J22" s="249">
        <v>663</v>
      </c>
      <c r="K22" s="79">
        <v>307</v>
      </c>
      <c r="L22" s="79">
        <v>356</v>
      </c>
      <c r="M22" s="252">
        <v>100</v>
      </c>
      <c r="N22" s="249">
        <v>4</v>
      </c>
      <c r="O22" s="253">
        <v>1</v>
      </c>
      <c r="P22" s="79">
        <v>3</v>
      </c>
    </row>
    <row r="23" spans="1:16" ht="12.75" customHeight="1" x14ac:dyDescent="0.4">
      <c r="A23" s="251">
        <v>11</v>
      </c>
      <c r="B23" s="249">
        <v>565</v>
      </c>
      <c r="C23" s="79">
        <v>285</v>
      </c>
      <c r="D23" s="79">
        <v>280</v>
      </c>
      <c r="E23" s="251">
        <v>41</v>
      </c>
      <c r="F23" s="249">
        <v>870</v>
      </c>
      <c r="G23" s="79">
        <v>456</v>
      </c>
      <c r="H23" s="79">
        <v>414</v>
      </c>
      <c r="I23" s="251">
        <v>71</v>
      </c>
      <c r="J23" s="249">
        <v>724</v>
      </c>
      <c r="K23" s="79">
        <v>347</v>
      </c>
      <c r="L23" s="79">
        <v>377</v>
      </c>
      <c r="M23" s="252">
        <v>101</v>
      </c>
      <c r="N23" s="249">
        <v>9</v>
      </c>
      <c r="O23" s="253" t="s">
        <v>162</v>
      </c>
      <c r="P23" s="79">
        <v>9</v>
      </c>
    </row>
    <row r="24" spans="1:16" ht="12.75" customHeight="1" x14ac:dyDescent="0.4">
      <c r="A24" s="251">
        <v>12</v>
      </c>
      <c r="B24" s="249">
        <v>536</v>
      </c>
      <c r="C24" s="79">
        <v>275</v>
      </c>
      <c r="D24" s="79">
        <v>261</v>
      </c>
      <c r="E24" s="251">
        <v>42</v>
      </c>
      <c r="F24" s="249">
        <v>886</v>
      </c>
      <c r="G24" s="79">
        <v>464</v>
      </c>
      <c r="H24" s="79">
        <v>422</v>
      </c>
      <c r="I24" s="251">
        <v>72</v>
      </c>
      <c r="J24" s="249">
        <v>776</v>
      </c>
      <c r="K24" s="79">
        <v>396</v>
      </c>
      <c r="L24" s="79">
        <v>380</v>
      </c>
      <c r="M24" s="252">
        <v>102</v>
      </c>
      <c r="N24" s="249">
        <v>6</v>
      </c>
      <c r="O24" s="253" t="s">
        <v>162</v>
      </c>
      <c r="P24" s="79">
        <v>6</v>
      </c>
    </row>
    <row r="25" spans="1:16" ht="12.75" customHeight="1" x14ac:dyDescent="0.4">
      <c r="A25" s="251">
        <v>13</v>
      </c>
      <c r="B25" s="249">
        <v>512</v>
      </c>
      <c r="C25" s="79">
        <v>259</v>
      </c>
      <c r="D25" s="79">
        <v>253</v>
      </c>
      <c r="E25" s="251">
        <v>43</v>
      </c>
      <c r="F25" s="249">
        <v>914</v>
      </c>
      <c r="G25" s="79">
        <v>474</v>
      </c>
      <c r="H25" s="79">
        <v>440</v>
      </c>
      <c r="I25" s="251">
        <v>73</v>
      </c>
      <c r="J25" s="249">
        <v>427</v>
      </c>
      <c r="K25" s="79">
        <v>203</v>
      </c>
      <c r="L25" s="79">
        <v>224</v>
      </c>
      <c r="M25" s="252">
        <v>103</v>
      </c>
      <c r="N25" s="249">
        <v>0</v>
      </c>
      <c r="O25" s="253" t="s">
        <v>162</v>
      </c>
      <c r="P25" s="253" t="s">
        <v>162</v>
      </c>
    </row>
    <row r="26" spans="1:16" ht="12.75" customHeight="1" x14ac:dyDescent="0.4">
      <c r="A26" s="251">
        <v>14</v>
      </c>
      <c r="B26" s="249">
        <v>482</v>
      </c>
      <c r="C26" s="79">
        <v>239</v>
      </c>
      <c r="D26" s="79">
        <v>243</v>
      </c>
      <c r="E26" s="251">
        <v>44</v>
      </c>
      <c r="F26" s="249">
        <v>932</v>
      </c>
      <c r="G26" s="79">
        <v>461</v>
      </c>
      <c r="H26" s="79">
        <v>471</v>
      </c>
      <c r="I26" s="251">
        <v>74</v>
      </c>
      <c r="J26" s="249">
        <v>334</v>
      </c>
      <c r="K26" s="79">
        <v>167</v>
      </c>
      <c r="L26" s="79">
        <v>167</v>
      </c>
      <c r="M26" s="252">
        <v>104</v>
      </c>
      <c r="N26" s="249">
        <v>1</v>
      </c>
      <c r="O26" s="253" t="s">
        <v>162</v>
      </c>
      <c r="P26" s="79">
        <v>1</v>
      </c>
    </row>
    <row r="27" spans="1:16" s="247" customFormat="1" ht="12.75" customHeight="1" x14ac:dyDescent="0.4">
      <c r="A27" s="248" t="s">
        <v>251</v>
      </c>
      <c r="B27" s="249">
        <v>2768</v>
      </c>
      <c r="C27" s="249">
        <v>1528</v>
      </c>
      <c r="D27" s="249">
        <v>1240</v>
      </c>
      <c r="E27" s="248" t="s">
        <v>252</v>
      </c>
      <c r="F27" s="249">
        <v>4543</v>
      </c>
      <c r="G27" s="249">
        <v>2367</v>
      </c>
      <c r="H27" s="249">
        <v>2176</v>
      </c>
      <c r="I27" s="248" t="s">
        <v>253</v>
      </c>
      <c r="J27" s="249">
        <v>2018</v>
      </c>
      <c r="K27" s="249">
        <v>900</v>
      </c>
      <c r="L27" s="249">
        <v>1118</v>
      </c>
      <c r="M27" s="250" t="s">
        <v>254</v>
      </c>
      <c r="N27" s="249">
        <v>1</v>
      </c>
      <c r="O27" s="249">
        <v>0</v>
      </c>
      <c r="P27" s="249">
        <v>1</v>
      </c>
    </row>
    <row r="28" spans="1:16" ht="12.75" customHeight="1" x14ac:dyDescent="0.4">
      <c r="A28" s="251">
        <v>15</v>
      </c>
      <c r="B28" s="249">
        <v>487</v>
      </c>
      <c r="C28" s="79">
        <v>253</v>
      </c>
      <c r="D28" s="79">
        <v>234</v>
      </c>
      <c r="E28" s="251">
        <v>45</v>
      </c>
      <c r="F28" s="249">
        <v>985</v>
      </c>
      <c r="G28" s="79">
        <v>530</v>
      </c>
      <c r="H28" s="79">
        <v>455</v>
      </c>
      <c r="I28" s="251" t="s">
        <v>255</v>
      </c>
      <c r="J28" s="249">
        <v>478</v>
      </c>
      <c r="K28" s="79">
        <v>217</v>
      </c>
      <c r="L28" s="79">
        <v>261</v>
      </c>
      <c r="M28" s="252">
        <v>105</v>
      </c>
      <c r="N28" s="254" t="s">
        <v>162</v>
      </c>
      <c r="O28" s="253" t="s">
        <v>162</v>
      </c>
      <c r="P28" s="253" t="s">
        <v>162</v>
      </c>
    </row>
    <row r="29" spans="1:16" ht="12.75" customHeight="1" x14ac:dyDescent="0.4">
      <c r="A29" s="251">
        <v>16</v>
      </c>
      <c r="B29" s="249">
        <v>478</v>
      </c>
      <c r="C29" s="79">
        <v>238</v>
      </c>
      <c r="D29" s="79">
        <v>240</v>
      </c>
      <c r="E29" s="251">
        <v>46</v>
      </c>
      <c r="F29" s="249">
        <v>971</v>
      </c>
      <c r="G29" s="79">
        <v>477</v>
      </c>
      <c r="H29" s="79">
        <v>494</v>
      </c>
      <c r="I29" s="251" t="s">
        <v>256</v>
      </c>
      <c r="J29" s="249">
        <v>439</v>
      </c>
      <c r="K29" s="79">
        <v>202</v>
      </c>
      <c r="L29" s="79">
        <v>237</v>
      </c>
      <c r="M29" s="252">
        <v>106</v>
      </c>
      <c r="N29" s="254" t="s">
        <v>162</v>
      </c>
      <c r="O29" s="253" t="s">
        <v>162</v>
      </c>
      <c r="P29" s="79">
        <v>1</v>
      </c>
    </row>
    <row r="30" spans="1:16" ht="12.75" customHeight="1" x14ac:dyDescent="0.4">
      <c r="A30" s="251">
        <v>17</v>
      </c>
      <c r="B30" s="249">
        <v>514</v>
      </c>
      <c r="C30" s="79">
        <v>252</v>
      </c>
      <c r="D30" s="79">
        <v>262</v>
      </c>
      <c r="E30" s="251">
        <v>47</v>
      </c>
      <c r="F30" s="249">
        <v>897</v>
      </c>
      <c r="G30" s="79">
        <v>497</v>
      </c>
      <c r="H30" s="79">
        <v>400</v>
      </c>
      <c r="I30" s="251" t="s">
        <v>257</v>
      </c>
      <c r="J30" s="249">
        <v>431</v>
      </c>
      <c r="K30" s="79">
        <v>181</v>
      </c>
      <c r="L30" s="79">
        <v>250</v>
      </c>
      <c r="M30" s="252">
        <v>107</v>
      </c>
      <c r="N30" s="254" t="s">
        <v>162</v>
      </c>
      <c r="O30" s="253" t="s">
        <v>162</v>
      </c>
      <c r="P30" s="253" t="s">
        <v>162</v>
      </c>
    </row>
    <row r="31" spans="1:16" ht="12.75" customHeight="1" x14ac:dyDescent="0.4">
      <c r="A31" s="251">
        <v>18</v>
      </c>
      <c r="B31" s="249">
        <v>522</v>
      </c>
      <c r="C31" s="79">
        <v>294</v>
      </c>
      <c r="D31" s="79">
        <v>228</v>
      </c>
      <c r="E31" s="251">
        <v>48</v>
      </c>
      <c r="F31" s="249">
        <v>879</v>
      </c>
      <c r="G31" s="79">
        <v>458</v>
      </c>
      <c r="H31" s="79">
        <v>421</v>
      </c>
      <c r="I31" s="251" t="s">
        <v>258</v>
      </c>
      <c r="J31" s="249">
        <v>372</v>
      </c>
      <c r="K31" s="79">
        <v>166</v>
      </c>
      <c r="L31" s="79">
        <v>206</v>
      </c>
      <c r="M31" s="252">
        <v>108</v>
      </c>
      <c r="N31" s="254" t="s">
        <v>162</v>
      </c>
      <c r="O31" s="253" t="s">
        <v>162</v>
      </c>
      <c r="P31" s="253" t="s">
        <v>162</v>
      </c>
    </row>
    <row r="32" spans="1:16" ht="12.75" customHeight="1" x14ac:dyDescent="0.4">
      <c r="A32" s="251">
        <v>19</v>
      </c>
      <c r="B32" s="249">
        <v>767</v>
      </c>
      <c r="C32" s="79">
        <v>491</v>
      </c>
      <c r="D32" s="79">
        <v>276</v>
      </c>
      <c r="E32" s="251">
        <v>49</v>
      </c>
      <c r="F32" s="249">
        <v>811</v>
      </c>
      <c r="G32" s="79">
        <v>405</v>
      </c>
      <c r="H32" s="79">
        <v>406</v>
      </c>
      <c r="I32" s="251" t="s">
        <v>259</v>
      </c>
      <c r="J32" s="249">
        <v>298</v>
      </c>
      <c r="K32" s="79">
        <v>134</v>
      </c>
      <c r="L32" s="79">
        <v>164</v>
      </c>
      <c r="M32" s="252">
        <v>109</v>
      </c>
      <c r="N32" s="254" t="s">
        <v>162</v>
      </c>
      <c r="O32" s="253" t="s">
        <v>162</v>
      </c>
      <c r="P32" s="253" t="s">
        <v>162</v>
      </c>
    </row>
    <row r="33" spans="1:16" s="247" customFormat="1" ht="12.75" customHeight="1" x14ac:dyDescent="0.4">
      <c r="A33" s="248" t="s">
        <v>260</v>
      </c>
      <c r="B33" s="249">
        <v>3493</v>
      </c>
      <c r="C33" s="249">
        <v>2146</v>
      </c>
      <c r="D33" s="249">
        <v>1347</v>
      </c>
      <c r="E33" s="248" t="s">
        <v>261</v>
      </c>
      <c r="F33" s="249">
        <v>3157</v>
      </c>
      <c r="G33" s="249">
        <v>1611</v>
      </c>
      <c r="H33" s="249">
        <v>1546</v>
      </c>
      <c r="I33" s="248" t="s">
        <v>262</v>
      </c>
      <c r="J33" s="249">
        <v>1272</v>
      </c>
      <c r="K33" s="249">
        <v>515</v>
      </c>
      <c r="L33" s="249">
        <v>757</v>
      </c>
      <c r="M33" s="255" t="s">
        <v>263</v>
      </c>
      <c r="N33" s="256"/>
      <c r="O33" s="257"/>
      <c r="P33" s="257"/>
    </row>
    <row r="34" spans="1:16" ht="12.75" customHeight="1" x14ac:dyDescent="0.4">
      <c r="A34" s="251">
        <v>20</v>
      </c>
      <c r="B34" s="249">
        <v>791</v>
      </c>
      <c r="C34" s="79">
        <v>537</v>
      </c>
      <c r="D34" s="79">
        <v>254</v>
      </c>
      <c r="E34" s="251" t="s">
        <v>52</v>
      </c>
      <c r="F34" s="249">
        <v>747</v>
      </c>
      <c r="G34" s="79">
        <v>377</v>
      </c>
      <c r="H34" s="79">
        <v>370</v>
      </c>
      <c r="I34" s="251" t="s">
        <v>264</v>
      </c>
      <c r="J34" s="249">
        <v>276</v>
      </c>
      <c r="K34" s="79">
        <v>118</v>
      </c>
      <c r="L34" s="79">
        <v>158</v>
      </c>
      <c r="M34" s="252" t="s">
        <v>265</v>
      </c>
      <c r="N34" s="258">
        <v>8437</v>
      </c>
      <c r="O34" s="257">
        <v>4332</v>
      </c>
      <c r="P34" s="257">
        <v>4105</v>
      </c>
    </row>
    <row r="35" spans="1:16" ht="12.75" customHeight="1" x14ac:dyDescent="0.4">
      <c r="A35" s="251">
        <v>21</v>
      </c>
      <c r="B35" s="249">
        <v>823</v>
      </c>
      <c r="C35" s="79">
        <v>512</v>
      </c>
      <c r="D35" s="79">
        <v>311</v>
      </c>
      <c r="E35" s="251" t="s">
        <v>266</v>
      </c>
      <c r="F35" s="249">
        <v>692</v>
      </c>
      <c r="G35" s="79">
        <v>341</v>
      </c>
      <c r="H35" s="79">
        <v>351</v>
      </c>
      <c r="I35" s="251" t="s">
        <v>267</v>
      </c>
      <c r="J35" s="249">
        <v>250</v>
      </c>
      <c r="K35" s="79">
        <v>109</v>
      </c>
      <c r="L35" s="79">
        <v>141</v>
      </c>
      <c r="M35" s="252" t="s">
        <v>268</v>
      </c>
      <c r="N35" s="258">
        <v>34060</v>
      </c>
      <c r="O35" s="257">
        <v>17850</v>
      </c>
      <c r="P35" s="257">
        <v>16210</v>
      </c>
    </row>
    <row r="36" spans="1:16" ht="12.75" customHeight="1" x14ac:dyDescent="0.4">
      <c r="A36" s="251">
        <v>22</v>
      </c>
      <c r="B36" s="249">
        <v>724</v>
      </c>
      <c r="C36" s="79">
        <v>450</v>
      </c>
      <c r="D36" s="79">
        <v>274</v>
      </c>
      <c r="E36" s="251" t="s">
        <v>269</v>
      </c>
      <c r="F36" s="249">
        <v>668</v>
      </c>
      <c r="G36" s="79">
        <v>357</v>
      </c>
      <c r="H36" s="79">
        <v>311</v>
      </c>
      <c r="I36" s="251" t="s">
        <v>270</v>
      </c>
      <c r="J36" s="249">
        <v>281</v>
      </c>
      <c r="K36" s="79">
        <v>112</v>
      </c>
      <c r="L36" s="79">
        <v>169</v>
      </c>
      <c r="M36" s="252" t="s">
        <v>271</v>
      </c>
      <c r="N36" s="258">
        <v>10398</v>
      </c>
      <c r="O36" s="257">
        <v>4575</v>
      </c>
      <c r="P36" s="257">
        <v>5823</v>
      </c>
    </row>
    <row r="37" spans="1:16" ht="12.75" customHeight="1" x14ac:dyDescent="0.4">
      <c r="A37" s="251">
        <v>23</v>
      </c>
      <c r="B37" s="249">
        <v>594</v>
      </c>
      <c r="C37" s="79">
        <v>342</v>
      </c>
      <c r="D37" s="79">
        <v>252</v>
      </c>
      <c r="E37" s="251" t="s">
        <v>272</v>
      </c>
      <c r="F37" s="249">
        <v>452</v>
      </c>
      <c r="G37" s="79">
        <v>214</v>
      </c>
      <c r="H37" s="79">
        <v>238</v>
      </c>
      <c r="I37" s="251" t="s">
        <v>273</v>
      </c>
      <c r="J37" s="249">
        <v>265</v>
      </c>
      <c r="K37" s="79">
        <v>109</v>
      </c>
      <c r="L37" s="79">
        <v>156</v>
      </c>
      <c r="M37" s="252"/>
      <c r="N37" s="258"/>
      <c r="O37" s="257"/>
      <c r="P37" s="257"/>
    </row>
    <row r="38" spans="1:16" ht="12.75" customHeight="1" x14ac:dyDescent="0.4">
      <c r="A38" s="251">
        <v>24</v>
      </c>
      <c r="B38" s="249">
        <v>561</v>
      </c>
      <c r="C38" s="79">
        <v>305</v>
      </c>
      <c r="D38" s="79">
        <v>256</v>
      </c>
      <c r="E38" s="251" t="s">
        <v>274</v>
      </c>
      <c r="F38" s="249">
        <v>598</v>
      </c>
      <c r="G38" s="79">
        <v>322</v>
      </c>
      <c r="H38" s="79">
        <v>276</v>
      </c>
      <c r="I38" s="251" t="s">
        <v>275</v>
      </c>
      <c r="J38" s="249">
        <v>200</v>
      </c>
      <c r="K38" s="79">
        <v>67</v>
      </c>
      <c r="L38" s="79">
        <v>133</v>
      </c>
      <c r="M38" s="255" t="s">
        <v>276</v>
      </c>
      <c r="N38" s="258"/>
      <c r="O38" s="257"/>
      <c r="P38" s="257"/>
    </row>
    <row r="39" spans="1:16" ht="12.75" customHeight="1" x14ac:dyDescent="0.4">
      <c r="A39" s="248" t="s">
        <v>277</v>
      </c>
      <c r="B39" s="249">
        <v>3115</v>
      </c>
      <c r="C39" s="249">
        <v>1631</v>
      </c>
      <c r="D39" s="249">
        <v>1484</v>
      </c>
      <c r="E39" s="248" t="s">
        <v>278</v>
      </c>
      <c r="F39" s="249">
        <v>2585</v>
      </c>
      <c r="G39" s="249">
        <v>1276</v>
      </c>
      <c r="H39" s="249">
        <v>1309</v>
      </c>
      <c r="I39" s="248" t="s">
        <v>279</v>
      </c>
      <c r="J39" s="249">
        <v>832</v>
      </c>
      <c r="K39" s="249">
        <v>285</v>
      </c>
      <c r="L39" s="249">
        <v>547</v>
      </c>
      <c r="M39" s="252" t="s">
        <v>265</v>
      </c>
      <c r="N39" s="259">
        <v>15.950467908119862</v>
      </c>
      <c r="O39" s="260">
        <v>16.190155847068059</v>
      </c>
      <c r="P39" s="260">
        <v>15.705103680465223</v>
      </c>
    </row>
    <row r="40" spans="1:16" ht="12.75" customHeight="1" x14ac:dyDescent="0.4">
      <c r="A40" s="251" t="s">
        <v>280</v>
      </c>
      <c r="B40" s="249">
        <v>581</v>
      </c>
      <c r="C40" s="79">
        <v>312</v>
      </c>
      <c r="D40" s="79">
        <v>269</v>
      </c>
      <c r="E40" s="251" t="s">
        <v>64</v>
      </c>
      <c r="F40" s="249">
        <v>575</v>
      </c>
      <c r="G40" s="79">
        <v>302</v>
      </c>
      <c r="H40" s="79">
        <v>273</v>
      </c>
      <c r="I40" s="251">
        <v>85</v>
      </c>
      <c r="J40" s="249">
        <v>190</v>
      </c>
      <c r="K40" s="79">
        <v>70</v>
      </c>
      <c r="L40" s="79">
        <v>120</v>
      </c>
      <c r="M40" s="252" t="s">
        <v>268</v>
      </c>
      <c r="N40" s="259">
        <v>64.391719444181874</v>
      </c>
      <c r="O40" s="260">
        <v>66.711514743805353</v>
      </c>
      <c r="P40" s="260">
        <v>62.016986762567903</v>
      </c>
    </row>
    <row r="41" spans="1:16" ht="12.75" customHeight="1" x14ac:dyDescent="0.4">
      <c r="A41" s="251" t="s">
        <v>281</v>
      </c>
      <c r="B41" s="249">
        <v>573</v>
      </c>
      <c r="C41" s="79">
        <v>315</v>
      </c>
      <c r="D41" s="79">
        <v>258</v>
      </c>
      <c r="E41" s="251" t="s">
        <v>282</v>
      </c>
      <c r="F41" s="249">
        <v>526</v>
      </c>
      <c r="G41" s="79">
        <v>252</v>
      </c>
      <c r="H41" s="79">
        <v>274</v>
      </c>
      <c r="I41" s="251">
        <v>86</v>
      </c>
      <c r="J41" s="249">
        <v>177</v>
      </c>
      <c r="K41" s="79">
        <v>63</v>
      </c>
      <c r="L41" s="79">
        <v>114</v>
      </c>
      <c r="M41" s="252" t="s">
        <v>271</v>
      </c>
      <c r="N41" s="259">
        <v>19.657812647698268</v>
      </c>
      <c r="O41" s="260">
        <v>17.098329409126585</v>
      </c>
      <c r="P41" s="260">
        <v>22.277909556966868</v>
      </c>
    </row>
    <row r="42" spans="1:16" ht="12.75" customHeight="1" x14ac:dyDescent="0.4">
      <c r="A42" s="251" t="s">
        <v>67</v>
      </c>
      <c r="B42" s="249">
        <v>612</v>
      </c>
      <c r="C42" s="79">
        <v>320</v>
      </c>
      <c r="D42" s="79">
        <v>292</v>
      </c>
      <c r="E42" s="251" t="s">
        <v>283</v>
      </c>
      <c r="F42" s="249">
        <v>536</v>
      </c>
      <c r="G42" s="79">
        <v>257</v>
      </c>
      <c r="H42" s="79">
        <v>279</v>
      </c>
      <c r="I42" s="251">
        <v>87</v>
      </c>
      <c r="J42" s="249">
        <v>177</v>
      </c>
      <c r="K42" s="79">
        <v>58</v>
      </c>
      <c r="L42" s="79">
        <v>119</v>
      </c>
      <c r="M42" s="252"/>
      <c r="N42" s="261"/>
      <c r="O42" s="262"/>
      <c r="P42" s="262"/>
    </row>
    <row r="43" spans="1:16" ht="12.75" customHeight="1" x14ac:dyDescent="0.4">
      <c r="A43" s="251" t="s">
        <v>284</v>
      </c>
      <c r="B43" s="249">
        <v>662</v>
      </c>
      <c r="C43" s="79">
        <v>348</v>
      </c>
      <c r="D43" s="79">
        <v>314</v>
      </c>
      <c r="E43" s="251" t="s">
        <v>285</v>
      </c>
      <c r="F43" s="249">
        <v>471</v>
      </c>
      <c r="G43" s="79">
        <v>223</v>
      </c>
      <c r="H43" s="79">
        <v>248</v>
      </c>
      <c r="I43" s="251">
        <v>88</v>
      </c>
      <c r="J43" s="249">
        <v>146</v>
      </c>
      <c r="K43" s="79">
        <v>44</v>
      </c>
      <c r="L43" s="79">
        <v>102</v>
      </c>
      <c r="M43" s="255" t="s">
        <v>286</v>
      </c>
      <c r="N43" s="261">
        <v>40.99</v>
      </c>
      <c r="O43" s="262">
        <v>39.33</v>
      </c>
      <c r="P43" s="262">
        <v>42.69</v>
      </c>
    </row>
    <row r="44" spans="1:16" ht="12.75" customHeight="1" x14ac:dyDescent="0.4">
      <c r="A44" s="263" t="s">
        <v>287</v>
      </c>
      <c r="B44" s="264">
        <v>687</v>
      </c>
      <c r="C44" s="87">
        <v>336</v>
      </c>
      <c r="D44" s="87">
        <v>351</v>
      </c>
      <c r="E44" s="263" t="s">
        <v>288</v>
      </c>
      <c r="F44" s="264">
        <v>477</v>
      </c>
      <c r="G44" s="87">
        <v>242</v>
      </c>
      <c r="H44" s="87">
        <v>235</v>
      </c>
      <c r="I44" s="263">
        <v>89</v>
      </c>
      <c r="J44" s="264">
        <v>142</v>
      </c>
      <c r="K44" s="87">
        <v>50</v>
      </c>
      <c r="L44" s="87">
        <v>92</v>
      </c>
      <c r="M44" s="265"/>
      <c r="N44" s="266"/>
      <c r="O44" s="267"/>
      <c r="P44" s="267"/>
    </row>
    <row r="45" spans="1:16" ht="12" customHeight="1" x14ac:dyDescent="0.4">
      <c r="A45" s="268" t="s">
        <v>289</v>
      </c>
      <c r="B45" s="230"/>
      <c r="C45" s="269"/>
      <c r="D45" s="230"/>
      <c r="E45" s="228"/>
      <c r="F45" s="230"/>
      <c r="G45" s="270"/>
      <c r="H45" s="230"/>
      <c r="I45" s="228"/>
      <c r="J45" s="230"/>
      <c r="K45" s="270"/>
      <c r="L45" s="271"/>
      <c r="M45" s="228"/>
      <c r="N45" s="230"/>
      <c r="O45" s="270"/>
      <c r="P45" s="230"/>
    </row>
    <row r="46" spans="1:16" ht="11.1" customHeight="1" x14ac:dyDescent="0.4"/>
    <row r="47" spans="1:16" ht="11.1" customHeight="1" x14ac:dyDescent="0.4"/>
    <row r="48" spans="1:16" ht="11.1" customHeight="1" x14ac:dyDescent="0.4"/>
    <row r="49" ht="11.1" customHeight="1" x14ac:dyDescent="0.4"/>
    <row r="50" ht="11.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spans="2:16" ht="21" customHeight="1" x14ac:dyDescent="0.4"/>
    <row r="66" spans="2:16" ht="21" customHeight="1" x14ac:dyDescent="0.4"/>
    <row r="67" spans="2:16" ht="21" customHeight="1" x14ac:dyDescent="0.4"/>
    <row r="69" spans="2:16" ht="18" customHeight="1" x14ac:dyDescent="0.4">
      <c r="B69" s="275"/>
      <c r="C69" s="276"/>
      <c r="D69" s="275"/>
      <c r="F69" s="275"/>
      <c r="G69" s="277"/>
      <c r="H69" s="275"/>
      <c r="J69" s="275"/>
      <c r="K69" s="277"/>
      <c r="L69" s="275"/>
    </row>
    <row r="70" spans="2:16" x14ac:dyDescent="0.4">
      <c r="B70" s="275"/>
      <c r="C70" s="276"/>
      <c r="D70" s="275"/>
      <c r="F70" s="275"/>
      <c r="G70" s="277"/>
      <c r="H70" s="275"/>
      <c r="J70" s="275"/>
      <c r="K70" s="277"/>
      <c r="L70" s="275"/>
      <c r="N70" s="275"/>
      <c r="O70" s="277"/>
      <c r="P70" s="275"/>
    </row>
    <row r="71" spans="2:16" x14ac:dyDescent="0.4">
      <c r="B71" s="275"/>
      <c r="C71" s="276"/>
      <c r="D71" s="275"/>
      <c r="F71" s="275"/>
      <c r="G71" s="277"/>
      <c r="H71" s="275"/>
      <c r="J71" s="275"/>
      <c r="K71" s="277"/>
      <c r="L71" s="275"/>
      <c r="N71" s="275"/>
      <c r="O71" s="277"/>
      <c r="P71" s="275"/>
    </row>
    <row r="72" spans="2:16" x14ac:dyDescent="0.4">
      <c r="B72" s="275"/>
      <c r="C72" s="276"/>
      <c r="D72" s="275"/>
      <c r="F72" s="275"/>
      <c r="G72" s="277"/>
      <c r="H72" s="275"/>
      <c r="J72" s="275"/>
      <c r="K72" s="277"/>
      <c r="L72" s="275"/>
      <c r="N72" s="275"/>
      <c r="O72" s="277"/>
      <c r="P72" s="275"/>
    </row>
    <row r="73" spans="2:16" x14ac:dyDescent="0.4">
      <c r="B73" s="275"/>
      <c r="C73" s="276"/>
      <c r="D73" s="275"/>
      <c r="F73" s="275"/>
      <c r="G73" s="277"/>
      <c r="H73" s="275"/>
      <c r="J73" s="275"/>
      <c r="K73" s="277"/>
      <c r="L73" s="275"/>
      <c r="N73" s="275"/>
      <c r="O73" s="277"/>
      <c r="P73" s="275"/>
    </row>
    <row r="74" spans="2:16" x14ac:dyDescent="0.4">
      <c r="B74" s="275"/>
      <c r="C74" s="276"/>
      <c r="D74" s="275"/>
      <c r="F74" s="275"/>
      <c r="G74" s="277"/>
      <c r="H74" s="275"/>
      <c r="J74" s="275"/>
      <c r="K74" s="277"/>
      <c r="L74" s="275"/>
      <c r="N74" s="275"/>
      <c r="O74" s="277"/>
      <c r="P74" s="275"/>
    </row>
    <row r="75" spans="2:16" x14ac:dyDescent="0.4">
      <c r="B75" s="275"/>
      <c r="C75" s="276"/>
      <c r="D75" s="275"/>
      <c r="F75" s="275"/>
      <c r="G75" s="277"/>
      <c r="H75" s="275"/>
      <c r="J75" s="275"/>
      <c r="K75" s="277"/>
      <c r="L75" s="275"/>
      <c r="N75" s="275"/>
      <c r="O75" s="277"/>
      <c r="P75" s="275"/>
    </row>
    <row r="76" spans="2:16" x14ac:dyDescent="0.4">
      <c r="B76" s="275"/>
      <c r="C76" s="276"/>
      <c r="D76" s="275"/>
      <c r="F76" s="275"/>
      <c r="G76" s="277"/>
      <c r="H76" s="275"/>
      <c r="J76" s="275"/>
      <c r="K76" s="277"/>
      <c r="L76" s="275"/>
      <c r="N76" s="275"/>
      <c r="O76" s="277"/>
      <c r="P76" s="275"/>
    </row>
    <row r="77" spans="2:16" x14ac:dyDescent="0.4">
      <c r="B77" s="275"/>
      <c r="C77" s="276"/>
      <c r="D77" s="275"/>
      <c r="F77" s="275"/>
      <c r="G77" s="277"/>
      <c r="H77" s="275"/>
      <c r="J77" s="275"/>
      <c r="K77" s="277"/>
      <c r="L77" s="275"/>
      <c r="N77" s="275"/>
      <c r="O77" s="277"/>
      <c r="P77" s="275"/>
    </row>
    <row r="78" spans="2:16" x14ac:dyDescent="0.4">
      <c r="N78" s="275"/>
      <c r="O78" s="277"/>
      <c r="P78" s="275"/>
    </row>
  </sheetData>
  <mergeCells count="19">
    <mergeCell ref="N6:N7"/>
    <mergeCell ref="O6:O7"/>
    <mergeCell ref="P6:P7"/>
    <mergeCell ref="H6:H7"/>
    <mergeCell ref="I6:I7"/>
    <mergeCell ref="J6:J7"/>
    <mergeCell ref="K6:K7"/>
    <mergeCell ref="L6:L7"/>
    <mergeCell ref="M6:M7"/>
    <mergeCell ref="M3:P3"/>
    <mergeCell ref="B5:K5"/>
    <mergeCell ref="M5:P5"/>
    <mergeCell ref="A6:A7"/>
    <mergeCell ref="B6:B7"/>
    <mergeCell ref="C6:C7"/>
    <mergeCell ref="D6:D7"/>
    <mergeCell ref="E6:E7"/>
    <mergeCell ref="F6:F7"/>
    <mergeCell ref="G6:G7"/>
  </mergeCells>
  <phoneticPr fontId="3"/>
  <pageMargins left="0.59055118110236227" right="0.59055118110236227" top="0.39370078740157483" bottom="0.59055118110236227" header="0.51181102362204722" footer="0.19685039370078741"/>
  <pageSetup paperSize="11" scale="88" firstPageNumber="28" orientation="portrait" useFirstPageNumber="1" r:id="rId1"/>
  <headerFooter alignWithMargins="0">
    <evenFooter>&amp;C&amp;"ＭＳ 明朝,標準"&amp;9- 5 -</evenFooter>
  </headerFooter>
  <colBreaks count="1" manualBreakCount="1">
    <brk id="8" max="4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39F94-01DC-4163-B9C4-E8E5AC5F3E6C}">
  <sheetPr>
    <tabColor rgb="FF92D050"/>
  </sheetPr>
  <dimension ref="A1:AZ46"/>
  <sheetViews>
    <sheetView showGridLines="0" view="pageBreakPreview" topLeftCell="C5" zoomScaleNormal="100" zoomScaleSheetLayoutView="100" workbookViewId="0"/>
  </sheetViews>
  <sheetFormatPr defaultRowHeight="13.5" x14ac:dyDescent="0.4"/>
  <cols>
    <col min="1" max="1" width="16.625" style="327" customWidth="1"/>
    <col min="2" max="16" width="6.625" style="326" customWidth="1"/>
    <col min="17" max="16384" width="9" style="326"/>
  </cols>
  <sheetData>
    <row r="1" spans="1:52" s="104" customFormat="1" ht="9" customHeight="1" x14ac:dyDescent="0.4">
      <c r="A1" s="102" t="s">
        <v>0</v>
      </c>
      <c r="B1" s="103"/>
      <c r="D1" s="105"/>
      <c r="E1" s="105"/>
      <c r="F1" s="105"/>
      <c r="G1" s="105"/>
      <c r="H1" s="105"/>
      <c r="I1" s="105"/>
      <c r="J1" s="105"/>
      <c r="K1" s="105"/>
      <c r="L1" s="105"/>
      <c r="M1" s="105"/>
      <c r="N1" s="105"/>
      <c r="O1" s="105"/>
      <c r="P1" s="107" t="s">
        <v>0</v>
      </c>
      <c r="Q1" s="105"/>
      <c r="R1" s="105"/>
      <c r="S1" s="105"/>
      <c r="T1" s="105"/>
      <c r="U1" s="105"/>
      <c r="V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row>
    <row r="2" spans="1:52" s="104" customFormat="1" ht="15" customHeight="1" x14ac:dyDescent="0.4">
      <c r="B2" s="103"/>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row>
    <row r="3" spans="1:52" s="279" customFormat="1" ht="12" customHeight="1" x14ac:dyDescent="0.15">
      <c r="A3" s="278"/>
      <c r="G3" s="280" t="s">
        <v>290</v>
      </c>
      <c r="H3" s="281" t="s">
        <v>221</v>
      </c>
      <c r="I3" s="278"/>
      <c r="J3" s="278"/>
      <c r="P3" s="282"/>
    </row>
    <row r="4" spans="1:52" s="279" customFormat="1" ht="9" customHeight="1" x14ac:dyDescent="0.15">
      <c r="A4" s="278"/>
      <c r="G4" s="280"/>
      <c r="H4" s="281"/>
      <c r="I4" s="278"/>
      <c r="J4" s="278"/>
      <c r="P4" s="282"/>
    </row>
    <row r="5" spans="1:52" s="279" customFormat="1" ht="11.45" customHeight="1" thickBot="1" x14ac:dyDescent="0.45">
      <c r="A5" s="283"/>
      <c r="B5" s="280"/>
      <c r="C5" s="280"/>
      <c r="D5" s="280"/>
      <c r="E5" s="280"/>
      <c r="F5" s="280"/>
      <c r="G5" s="280"/>
      <c r="H5" s="280"/>
      <c r="I5" s="280"/>
      <c r="M5" s="284" t="s">
        <v>291</v>
      </c>
      <c r="N5" s="284"/>
      <c r="O5" s="284"/>
      <c r="P5" s="284"/>
    </row>
    <row r="6" spans="1:52" s="279" customFormat="1" ht="14.25" customHeight="1" x14ac:dyDescent="0.4">
      <c r="A6" s="285" t="s">
        <v>292</v>
      </c>
      <c r="B6" s="286" t="s">
        <v>95</v>
      </c>
      <c r="C6" s="286"/>
      <c r="D6" s="286"/>
      <c r="E6" s="286">
        <v>28</v>
      </c>
      <c r="F6" s="286"/>
      <c r="G6" s="286"/>
      <c r="H6" s="286">
        <v>29</v>
      </c>
      <c r="I6" s="286"/>
      <c r="J6" s="286"/>
      <c r="K6" s="286">
        <v>30</v>
      </c>
      <c r="L6" s="286"/>
      <c r="M6" s="286"/>
      <c r="N6" s="286" t="s">
        <v>183</v>
      </c>
      <c r="O6" s="286"/>
      <c r="P6" s="286"/>
    </row>
    <row r="7" spans="1:52" s="279" customFormat="1" ht="14.25" customHeight="1" x14ac:dyDescent="0.4">
      <c r="A7" s="287"/>
      <c r="B7" s="288" t="s">
        <v>224</v>
      </c>
      <c r="C7" s="289" t="s">
        <v>12</v>
      </c>
      <c r="D7" s="290" t="s">
        <v>13</v>
      </c>
      <c r="E7" s="288" t="s">
        <v>224</v>
      </c>
      <c r="F7" s="289" t="s">
        <v>12</v>
      </c>
      <c r="G7" s="290" t="s">
        <v>13</v>
      </c>
      <c r="H7" s="288" t="s">
        <v>224</v>
      </c>
      <c r="I7" s="289" t="s">
        <v>12</v>
      </c>
      <c r="J7" s="290" t="s">
        <v>13</v>
      </c>
      <c r="K7" s="288" t="s">
        <v>224</v>
      </c>
      <c r="L7" s="289" t="s">
        <v>12</v>
      </c>
      <c r="M7" s="290" t="s">
        <v>13</v>
      </c>
      <c r="N7" s="288" t="s">
        <v>224</v>
      </c>
      <c r="O7" s="289" t="s">
        <v>12</v>
      </c>
      <c r="P7" s="290" t="s">
        <v>13</v>
      </c>
    </row>
    <row r="8" spans="1:52" s="299" customFormat="1" ht="14.25" customHeight="1" x14ac:dyDescent="0.4">
      <c r="A8" s="291" t="s">
        <v>293</v>
      </c>
      <c r="B8" s="292">
        <v>51643</v>
      </c>
      <c r="C8" s="293">
        <v>26209</v>
      </c>
      <c r="D8" s="294">
        <v>25434</v>
      </c>
      <c r="E8" s="292">
        <v>51808</v>
      </c>
      <c r="F8" s="293">
        <v>26252</v>
      </c>
      <c r="G8" s="294">
        <v>25556</v>
      </c>
      <c r="H8" s="295">
        <v>52134</v>
      </c>
      <c r="I8" s="296">
        <v>26323</v>
      </c>
      <c r="J8" s="297">
        <v>25811</v>
      </c>
      <c r="K8" s="295">
        <v>52603</v>
      </c>
      <c r="L8" s="296">
        <v>26604</v>
      </c>
      <c r="M8" s="297">
        <v>25999</v>
      </c>
      <c r="N8" s="295">
        <v>52895</v>
      </c>
      <c r="O8" s="296">
        <v>26757</v>
      </c>
      <c r="P8" s="297">
        <v>26138</v>
      </c>
      <c r="Q8" s="298"/>
    </row>
    <row r="9" spans="1:52" s="279" customFormat="1" ht="14.25" customHeight="1" x14ac:dyDescent="0.4">
      <c r="A9" s="300" t="s">
        <v>225</v>
      </c>
      <c r="B9" s="301">
        <v>3118</v>
      </c>
      <c r="C9" s="302">
        <v>1575</v>
      </c>
      <c r="D9" s="303">
        <v>1543</v>
      </c>
      <c r="E9" s="301">
        <v>3084</v>
      </c>
      <c r="F9" s="302">
        <v>1558</v>
      </c>
      <c r="G9" s="303">
        <v>1526</v>
      </c>
      <c r="H9" s="304">
        <v>3028</v>
      </c>
      <c r="I9" s="305">
        <v>1536</v>
      </c>
      <c r="J9" s="306">
        <v>1492</v>
      </c>
      <c r="K9" s="304">
        <v>2939</v>
      </c>
      <c r="L9" s="305">
        <v>1504</v>
      </c>
      <c r="M9" s="306">
        <v>1435</v>
      </c>
      <c r="N9" s="304">
        <v>2876</v>
      </c>
      <c r="O9" s="305">
        <v>1499</v>
      </c>
      <c r="P9" s="306">
        <v>1377</v>
      </c>
      <c r="Q9" s="307"/>
    </row>
    <row r="10" spans="1:52" s="279" customFormat="1" ht="14.25" customHeight="1" x14ac:dyDescent="0.4">
      <c r="A10" s="300" t="s">
        <v>239</v>
      </c>
      <c r="B10" s="301">
        <v>2835</v>
      </c>
      <c r="C10" s="302">
        <v>1469</v>
      </c>
      <c r="D10" s="303">
        <v>1366</v>
      </c>
      <c r="E10" s="301">
        <v>2842</v>
      </c>
      <c r="F10" s="302">
        <v>1468</v>
      </c>
      <c r="G10" s="303">
        <v>1374</v>
      </c>
      <c r="H10" s="304">
        <v>2925</v>
      </c>
      <c r="I10" s="305">
        <v>1484</v>
      </c>
      <c r="J10" s="306">
        <v>1441</v>
      </c>
      <c r="K10" s="304">
        <v>2922</v>
      </c>
      <c r="L10" s="305">
        <v>1487</v>
      </c>
      <c r="M10" s="306">
        <v>1435</v>
      </c>
      <c r="N10" s="304">
        <v>2886</v>
      </c>
      <c r="O10" s="305">
        <v>1475</v>
      </c>
      <c r="P10" s="306">
        <v>1411</v>
      </c>
      <c r="Q10" s="307"/>
    </row>
    <row r="11" spans="1:52" s="279" customFormat="1" ht="14.25" customHeight="1" x14ac:dyDescent="0.4">
      <c r="A11" s="300" t="s">
        <v>247</v>
      </c>
      <c r="B11" s="301">
        <v>2442</v>
      </c>
      <c r="C11" s="302">
        <v>1221</v>
      </c>
      <c r="D11" s="303">
        <v>1221</v>
      </c>
      <c r="E11" s="301">
        <v>2492</v>
      </c>
      <c r="F11" s="302">
        <v>1251</v>
      </c>
      <c r="G11" s="303">
        <v>1241</v>
      </c>
      <c r="H11" s="304">
        <v>2518</v>
      </c>
      <c r="I11" s="305">
        <v>1280</v>
      </c>
      <c r="J11" s="306">
        <v>1238</v>
      </c>
      <c r="K11" s="304">
        <v>2599</v>
      </c>
      <c r="L11" s="305">
        <v>1321</v>
      </c>
      <c r="M11" s="306">
        <v>1278</v>
      </c>
      <c r="N11" s="304">
        <v>2675</v>
      </c>
      <c r="O11" s="305">
        <v>1358</v>
      </c>
      <c r="P11" s="306">
        <v>1317</v>
      </c>
      <c r="Q11" s="307"/>
    </row>
    <row r="12" spans="1:52" s="279" customFormat="1" ht="14.25" customHeight="1" x14ac:dyDescent="0.4">
      <c r="A12" s="300" t="s">
        <v>251</v>
      </c>
      <c r="B12" s="301">
        <v>2723</v>
      </c>
      <c r="C12" s="302">
        <v>1565</v>
      </c>
      <c r="D12" s="303">
        <v>1158</v>
      </c>
      <c r="E12" s="301">
        <v>2647</v>
      </c>
      <c r="F12" s="302">
        <v>1475</v>
      </c>
      <c r="G12" s="303">
        <v>1172</v>
      </c>
      <c r="H12" s="304">
        <v>2718</v>
      </c>
      <c r="I12" s="305">
        <v>1494</v>
      </c>
      <c r="J12" s="306">
        <v>1224</v>
      </c>
      <c r="K12" s="304">
        <v>2782</v>
      </c>
      <c r="L12" s="305">
        <v>1552</v>
      </c>
      <c r="M12" s="306">
        <v>1230</v>
      </c>
      <c r="N12" s="304">
        <v>2768</v>
      </c>
      <c r="O12" s="305">
        <v>1528</v>
      </c>
      <c r="P12" s="306">
        <v>1240</v>
      </c>
      <c r="Q12" s="307"/>
    </row>
    <row r="13" spans="1:52" s="279" customFormat="1" ht="14.25" customHeight="1" x14ac:dyDescent="0.4">
      <c r="A13" s="300" t="s">
        <v>260</v>
      </c>
      <c r="B13" s="301">
        <v>3472</v>
      </c>
      <c r="C13" s="302">
        <v>2236</v>
      </c>
      <c r="D13" s="303">
        <v>1236</v>
      </c>
      <c r="E13" s="301">
        <v>3457</v>
      </c>
      <c r="F13" s="302">
        <v>2215</v>
      </c>
      <c r="G13" s="303">
        <v>1242</v>
      </c>
      <c r="H13" s="304">
        <v>3397</v>
      </c>
      <c r="I13" s="305">
        <v>2106</v>
      </c>
      <c r="J13" s="306">
        <v>1291</v>
      </c>
      <c r="K13" s="304">
        <v>3478</v>
      </c>
      <c r="L13" s="305">
        <v>2121</v>
      </c>
      <c r="M13" s="306">
        <v>1357</v>
      </c>
      <c r="N13" s="304">
        <v>3493</v>
      </c>
      <c r="O13" s="305">
        <v>2146</v>
      </c>
      <c r="P13" s="306">
        <v>1347</v>
      </c>
      <c r="Q13" s="307"/>
    </row>
    <row r="14" spans="1:52" s="279" customFormat="1" ht="14.25" customHeight="1" x14ac:dyDescent="0.4">
      <c r="A14" s="300" t="s">
        <v>277</v>
      </c>
      <c r="B14" s="301">
        <v>3170</v>
      </c>
      <c r="C14" s="302">
        <v>1618</v>
      </c>
      <c r="D14" s="303">
        <v>1552</v>
      </c>
      <c r="E14" s="301">
        <v>3124</v>
      </c>
      <c r="F14" s="302">
        <v>1607</v>
      </c>
      <c r="G14" s="303">
        <v>1517</v>
      </c>
      <c r="H14" s="304">
        <v>3067</v>
      </c>
      <c r="I14" s="305">
        <v>1600</v>
      </c>
      <c r="J14" s="306">
        <v>1467</v>
      </c>
      <c r="K14" s="304">
        <v>3014</v>
      </c>
      <c r="L14" s="305">
        <v>1582</v>
      </c>
      <c r="M14" s="306">
        <v>1432</v>
      </c>
      <c r="N14" s="304">
        <v>3115</v>
      </c>
      <c r="O14" s="305">
        <v>1631</v>
      </c>
      <c r="P14" s="306">
        <v>1484</v>
      </c>
      <c r="Q14" s="307"/>
    </row>
    <row r="15" spans="1:52" s="279" customFormat="1" ht="14.25" customHeight="1" x14ac:dyDescent="0.4">
      <c r="A15" s="300" t="s">
        <v>226</v>
      </c>
      <c r="B15" s="301">
        <v>4033</v>
      </c>
      <c r="C15" s="302">
        <v>2092</v>
      </c>
      <c r="D15" s="303">
        <v>1941</v>
      </c>
      <c r="E15" s="301">
        <v>3831</v>
      </c>
      <c r="F15" s="302">
        <v>1980</v>
      </c>
      <c r="G15" s="303">
        <v>1851</v>
      </c>
      <c r="H15" s="304">
        <v>3747</v>
      </c>
      <c r="I15" s="305">
        <v>1889</v>
      </c>
      <c r="J15" s="306">
        <v>1858</v>
      </c>
      <c r="K15" s="304">
        <v>3614</v>
      </c>
      <c r="L15" s="305">
        <v>1823</v>
      </c>
      <c r="M15" s="306">
        <v>1791</v>
      </c>
      <c r="N15" s="304">
        <v>3525</v>
      </c>
      <c r="O15" s="305">
        <v>1821</v>
      </c>
      <c r="P15" s="306">
        <v>1704</v>
      </c>
      <c r="Q15" s="307"/>
    </row>
    <row r="16" spans="1:52" s="279" customFormat="1" ht="14.25" customHeight="1" x14ac:dyDescent="0.4">
      <c r="A16" s="300" t="s">
        <v>240</v>
      </c>
      <c r="B16" s="301">
        <v>4396</v>
      </c>
      <c r="C16" s="302">
        <v>2278</v>
      </c>
      <c r="D16" s="303">
        <v>2118</v>
      </c>
      <c r="E16" s="301">
        <v>4292</v>
      </c>
      <c r="F16" s="302">
        <v>2228</v>
      </c>
      <c r="G16" s="303">
        <v>2064</v>
      </c>
      <c r="H16" s="304">
        <v>4216</v>
      </c>
      <c r="I16" s="305">
        <v>2203</v>
      </c>
      <c r="J16" s="306">
        <v>2013</v>
      </c>
      <c r="K16" s="304">
        <v>4138</v>
      </c>
      <c r="L16" s="305">
        <v>2144</v>
      </c>
      <c r="M16" s="306">
        <v>1994</v>
      </c>
      <c r="N16" s="304">
        <v>4037</v>
      </c>
      <c r="O16" s="305">
        <v>2071</v>
      </c>
      <c r="P16" s="306">
        <v>1966</v>
      </c>
      <c r="Q16" s="307"/>
    </row>
    <row r="17" spans="1:17" s="279" customFormat="1" ht="14.25" customHeight="1" x14ac:dyDescent="0.4">
      <c r="A17" s="300" t="s">
        <v>248</v>
      </c>
      <c r="B17" s="301">
        <v>4744</v>
      </c>
      <c r="C17" s="302">
        <v>2451</v>
      </c>
      <c r="D17" s="303">
        <v>2293</v>
      </c>
      <c r="E17" s="301">
        <v>4774</v>
      </c>
      <c r="F17" s="302">
        <v>2470</v>
      </c>
      <c r="G17" s="303">
        <v>2304</v>
      </c>
      <c r="H17" s="304">
        <v>4745</v>
      </c>
      <c r="I17" s="305">
        <v>2432</v>
      </c>
      <c r="J17" s="306">
        <v>2313</v>
      </c>
      <c r="K17" s="304">
        <v>4642</v>
      </c>
      <c r="L17" s="305">
        <v>2422</v>
      </c>
      <c r="M17" s="306">
        <v>2220</v>
      </c>
      <c r="N17" s="304">
        <v>4436</v>
      </c>
      <c r="O17" s="305">
        <v>2276</v>
      </c>
      <c r="P17" s="306">
        <v>2160</v>
      </c>
      <c r="Q17" s="307"/>
    </row>
    <row r="18" spans="1:17" s="279" customFormat="1" ht="14.25" customHeight="1" x14ac:dyDescent="0.4">
      <c r="A18" s="300" t="s">
        <v>252</v>
      </c>
      <c r="B18" s="301">
        <v>3409</v>
      </c>
      <c r="C18" s="302">
        <v>1716</v>
      </c>
      <c r="D18" s="303">
        <v>1693</v>
      </c>
      <c r="E18" s="301">
        <v>3810</v>
      </c>
      <c r="F18" s="302">
        <v>1952</v>
      </c>
      <c r="G18" s="303">
        <v>1858</v>
      </c>
      <c r="H18" s="304">
        <v>4043</v>
      </c>
      <c r="I18" s="305">
        <v>2092</v>
      </c>
      <c r="J18" s="306">
        <v>1951</v>
      </c>
      <c r="K18" s="304">
        <v>4351</v>
      </c>
      <c r="L18" s="305">
        <v>2255</v>
      </c>
      <c r="M18" s="306">
        <v>2096</v>
      </c>
      <c r="N18" s="304">
        <v>4543</v>
      </c>
      <c r="O18" s="305">
        <v>2367</v>
      </c>
      <c r="P18" s="306">
        <v>2176</v>
      </c>
      <c r="Q18" s="307"/>
    </row>
    <row r="19" spans="1:17" s="279" customFormat="1" ht="14.25" customHeight="1" x14ac:dyDescent="0.4">
      <c r="A19" s="300" t="s">
        <v>261</v>
      </c>
      <c r="B19" s="301">
        <v>2765</v>
      </c>
      <c r="C19" s="302">
        <v>1371</v>
      </c>
      <c r="D19" s="303">
        <v>1394</v>
      </c>
      <c r="E19" s="301">
        <v>2729</v>
      </c>
      <c r="F19" s="302">
        <v>1370</v>
      </c>
      <c r="G19" s="303">
        <v>1359</v>
      </c>
      <c r="H19" s="304">
        <v>2817</v>
      </c>
      <c r="I19" s="305">
        <v>1445</v>
      </c>
      <c r="J19" s="306">
        <v>1372</v>
      </c>
      <c r="K19" s="304">
        <v>2978</v>
      </c>
      <c r="L19" s="305">
        <v>1530</v>
      </c>
      <c r="M19" s="306">
        <v>1448</v>
      </c>
      <c r="N19" s="304">
        <v>3157</v>
      </c>
      <c r="O19" s="305">
        <v>1611</v>
      </c>
      <c r="P19" s="306">
        <v>1546</v>
      </c>
      <c r="Q19" s="307"/>
    </row>
    <row r="20" spans="1:17" s="279" customFormat="1" ht="14.25" customHeight="1" x14ac:dyDescent="0.4">
      <c r="A20" s="300" t="s">
        <v>278</v>
      </c>
      <c r="B20" s="301">
        <v>2423</v>
      </c>
      <c r="C20" s="302">
        <v>1160</v>
      </c>
      <c r="D20" s="303">
        <v>1263</v>
      </c>
      <c r="E20" s="301">
        <v>2408</v>
      </c>
      <c r="F20" s="302">
        <v>1160</v>
      </c>
      <c r="G20" s="303">
        <v>1248</v>
      </c>
      <c r="H20" s="304">
        <v>2501</v>
      </c>
      <c r="I20" s="305">
        <v>1222</v>
      </c>
      <c r="J20" s="306">
        <v>1279</v>
      </c>
      <c r="K20" s="304">
        <v>2510</v>
      </c>
      <c r="L20" s="305">
        <v>1218</v>
      </c>
      <c r="M20" s="306">
        <v>1292</v>
      </c>
      <c r="N20" s="304">
        <v>2585</v>
      </c>
      <c r="O20" s="305">
        <v>1276</v>
      </c>
      <c r="P20" s="306">
        <v>1309</v>
      </c>
      <c r="Q20" s="307"/>
    </row>
    <row r="21" spans="1:17" s="279" customFormat="1" ht="14.25" customHeight="1" x14ac:dyDescent="0.4">
      <c r="A21" s="300" t="s">
        <v>227</v>
      </c>
      <c r="B21" s="301">
        <v>2752</v>
      </c>
      <c r="C21" s="302">
        <v>1317</v>
      </c>
      <c r="D21" s="303">
        <v>1435</v>
      </c>
      <c r="E21" s="301">
        <v>2617</v>
      </c>
      <c r="F21" s="302">
        <v>1252</v>
      </c>
      <c r="G21" s="303">
        <v>1365</v>
      </c>
      <c r="H21" s="304">
        <v>2472</v>
      </c>
      <c r="I21" s="305">
        <v>1178</v>
      </c>
      <c r="J21" s="306">
        <v>1294</v>
      </c>
      <c r="K21" s="304">
        <v>2435</v>
      </c>
      <c r="L21" s="305">
        <v>1140</v>
      </c>
      <c r="M21" s="306">
        <v>1295</v>
      </c>
      <c r="N21" s="304">
        <v>2401</v>
      </c>
      <c r="O21" s="305">
        <v>1123</v>
      </c>
      <c r="P21" s="306">
        <v>1278</v>
      </c>
      <c r="Q21" s="307"/>
    </row>
    <row r="22" spans="1:17" s="279" customFormat="1" ht="14.25" customHeight="1" x14ac:dyDescent="0.4">
      <c r="A22" s="300" t="s">
        <v>241</v>
      </c>
      <c r="B22" s="301">
        <v>3324</v>
      </c>
      <c r="C22" s="302">
        <v>1659</v>
      </c>
      <c r="D22" s="303">
        <v>1665</v>
      </c>
      <c r="E22" s="301">
        <v>3449</v>
      </c>
      <c r="F22" s="302">
        <v>1678</v>
      </c>
      <c r="G22" s="303">
        <v>1771</v>
      </c>
      <c r="H22" s="304">
        <v>3187</v>
      </c>
      <c r="I22" s="305">
        <v>1516</v>
      </c>
      <c r="J22" s="306">
        <v>1671</v>
      </c>
      <c r="K22" s="304">
        <v>2969</v>
      </c>
      <c r="L22" s="305">
        <v>1427</v>
      </c>
      <c r="M22" s="306">
        <v>1542</v>
      </c>
      <c r="N22" s="304">
        <v>2801</v>
      </c>
      <c r="O22" s="305">
        <v>1345</v>
      </c>
      <c r="P22" s="306">
        <v>1456</v>
      </c>
      <c r="Q22" s="307"/>
    </row>
    <row r="23" spans="1:17" s="279" customFormat="1" ht="14.25" customHeight="1" x14ac:dyDescent="0.4">
      <c r="A23" s="300" t="s">
        <v>249</v>
      </c>
      <c r="B23" s="301">
        <v>2206</v>
      </c>
      <c r="C23" s="302">
        <v>1030</v>
      </c>
      <c r="D23" s="303">
        <v>1176</v>
      </c>
      <c r="E23" s="301">
        <v>2216</v>
      </c>
      <c r="F23" s="302">
        <v>1047</v>
      </c>
      <c r="G23" s="303">
        <v>1169</v>
      </c>
      <c r="H23" s="304">
        <v>2532</v>
      </c>
      <c r="I23" s="305">
        <v>1246</v>
      </c>
      <c r="J23" s="306">
        <v>1286</v>
      </c>
      <c r="K23" s="304">
        <v>2779</v>
      </c>
      <c r="L23" s="305">
        <v>1358</v>
      </c>
      <c r="M23" s="306">
        <v>1421</v>
      </c>
      <c r="N23" s="304">
        <v>2924</v>
      </c>
      <c r="O23" s="305">
        <v>1420</v>
      </c>
      <c r="P23" s="306">
        <v>1504</v>
      </c>
      <c r="Q23" s="307"/>
    </row>
    <row r="24" spans="1:17" s="279" customFormat="1" ht="14.25" customHeight="1" x14ac:dyDescent="0.4">
      <c r="A24" s="300" t="s">
        <v>253</v>
      </c>
      <c r="B24" s="301">
        <v>1540</v>
      </c>
      <c r="C24" s="302">
        <v>699</v>
      </c>
      <c r="D24" s="303">
        <v>841</v>
      </c>
      <c r="E24" s="301">
        <v>1605</v>
      </c>
      <c r="F24" s="302">
        <v>725</v>
      </c>
      <c r="G24" s="303">
        <v>880</v>
      </c>
      <c r="H24" s="304">
        <v>1726</v>
      </c>
      <c r="I24" s="305">
        <v>766</v>
      </c>
      <c r="J24" s="306">
        <v>960</v>
      </c>
      <c r="K24" s="304">
        <v>1877</v>
      </c>
      <c r="L24" s="305">
        <v>840</v>
      </c>
      <c r="M24" s="306">
        <v>1037</v>
      </c>
      <c r="N24" s="304">
        <v>2018</v>
      </c>
      <c r="O24" s="305">
        <v>900</v>
      </c>
      <c r="P24" s="306">
        <v>1118</v>
      </c>
      <c r="Q24" s="307"/>
    </row>
    <row r="25" spans="1:17" s="279" customFormat="1" ht="14.25" customHeight="1" x14ac:dyDescent="0.4">
      <c r="A25" s="300" t="s">
        <v>262</v>
      </c>
      <c r="B25" s="301">
        <v>1072</v>
      </c>
      <c r="C25" s="302">
        <v>413</v>
      </c>
      <c r="D25" s="303">
        <v>659</v>
      </c>
      <c r="E25" s="301">
        <v>1168</v>
      </c>
      <c r="F25" s="302">
        <v>463</v>
      </c>
      <c r="G25" s="303">
        <v>705</v>
      </c>
      <c r="H25" s="304">
        <v>1205</v>
      </c>
      <c r="I25" s="305">
        <v>481</v>
      </c>
      <c r="J25" s="306">
        <v>724</v>
      </c>
      <c r="K25" s="304">
        <v>1231</v>
      </c>
      <c r="L25" s="305">
        <v>497</v>
      </c>
      <c r="M25" s="306">
        <v>734</v>
      </c>
      <c r="N25" s="304">
        <v>1272</v>
      </c>
      <c r="O25" s="305">
        <v>515</v>
      </c>
      <c r="P25" s="306">
        <v>757</v>
      </c>
      <c r="Q25" s="307"/>
    </row>
    <row r="26" spans="1:17" s="279" customFormat="1" ht="14.25" customHeight="1" x14ac:dyDescent="0.4">
      <c r="A26" s="300" t="s">
        <v>279</v>
      </c>
      <c r="B26" s="301">
        <v>758</v>
      </c>
      <c r="C26" s="302">
        <v>233</v>
      </c>
      <c r="D26" s="303">
        <v>525</v>
      </c>
      <c r="E26" s="301">
        <v>769</v>
      </c>
      <c r="F26" s="302">
        <v>242</v>
      </c>
      <c r="G26" s="303">
        <v>527</v>
      </c>
      <c r="H26" s="304">
        <v>793</v>
      </c>
      <c r="I26" s="305">
        <v>257</v>
      </c>
      <c r="J26" s="306">
        <v>536</v>
      </c>
      <c r="K26" s="304">
        <v>829</v>
      </c>
      <c r="L26" s="305">
        <v>281</v>
      </c>
      <c r="M26" s="306">
        <v>548</v>
      </c>
      <c r="N26" s="304">
        <v>832</v>
      </c>
      <c r="O26" s="305">
        <v>285</v>
      </c>
      <c r="P26" s="306">
        <v>547</v>
      </c>
      <c r="Q26" s="307"/>
    </row>
    <row r="27" spans="1:17" s="279" customFormat="1" ht="14.25" customHeight="1" x14ac:dyDescent="0.4">
      <c r="A27" s="300" t="s">
        <v>228</v>
      </c>
      <c r="B27" s="301">
        <v>340</v>
      </c>
      <c r="C27" s="302">
        <v>88</v>
      </c>
      <c r="D27" s="303">
        <v>252</v>
      </c>
      <c r="E27" s="301">
        <v>370</v>
      </c>
      <c r="F27" s="302">
        <v>90</v>
      </c>
      <c r="G27" s="303">
        <v>280</v>
      </c>
      <c r="H27" s="304">
        <v>379</v>
      </c>
      <c r="I27" s="305">
        <v>75</v>
      </c>
      <c r="J27" s="306">
        <v>304</v>
      </c>
      <c r="K27" s="304">
        <v>378</v>
      </c>
      <c r="L27" s="305">
        <v>77</v>
      </c>
      <c r="M27" s="306">
        <v>301</v>
      </c>
      <c r="N27" s="304">
        <v>395</v>
      </c>
      <c r="O27" s="305">
        <v>80</v>
      </c>
      <c r="P27" s="306">
        <v>315</v>
      </c>
      <c r="Q27" s="307"/>
    </row>
    <row r="28" spans="1:17" s="279" customFormat="1" ht="14.25" customHeight="1" x14ac:dyDescent="0.4">
      <c r="A28" s="300" t="s">
        <v>242</v>
      </c>
      <c r="B28" s="301">
        <v>100</v>
      </c>
      <c r="C28" s="302">
        <v>17</v>
      </c>
      <c r="D28" s="303">
        <v>83</v>
      </c>
      <c r="E28" s="301">
        <v>101</v>
      </c>
      <c r="F28" s="302">
        <v>20</v>
      </c>
      <c r="G28" s="303">
        <v>81</v>
      </c>
      <c r="H28" s="304">
        <v>97</v>
      </c>
      <c r="I28" s="305">
        <v>20</v>
      </c>
      <c r="J28" s="306">
        <v>77</v>
      </c>
      <c r="K28" s="304">
        <v>112</v>
      </c>
      <c r="L28" s="305">
        <v>25</v>
      </c>
      <c r="M28" s="306">
        <v>87</v>
      </c>
      <c r="N28" s="304">
        <v>135</v>
      </c>
      <c r="O28" s="305">
        <v>29</v>
      </c>
      <c r="P28" s="306">
        <v>106</v>
      </c>
      <c r="Q28" s="307"/>
    </row>
    <row r="29" spans="1:17" s="279" customFormat="1" ht="14.25" customHeight="1" x14ac:dyDescent="0.4">
      <c r="A29" s="300" t="s">
        <v>294</v>
      </c>
      <c r="B29" s="301">
        <v>21</v>
      </c>
      <c r="C29" s="308">
        <v>1</v>
      </c>
      <c r="D29" s="303">
        <v>20</v>
      </c>
      <c r="E29" s="301">
        <v>23</v>
      </c>
      <c r="F29" s="308">
        <v>1</v>
      </c>
      <c r="G29" s="303">
        <v>22</v>
      </c>
      <c r="H29" s="304">
        <v>21</v>
      </c>
      <c r="I29" s="305">
        <v>1</v>
      </c>
      <c r="J29" s="306">
        <v>20</v>
      </c>
      <c r="K29" s="304">
        <v>26</v>
      </c>
      <c r="L29" s="309" t="s">
        <v>162</v>
      </c>
      <c r="M29" s="306">
        <v>26</v>
      </c>
      <c r="N29" s="304">
        <v>21</v>
      </c>
      <c r="O29" s="309">
        <v>1</v>
      </c>
      <c r="P29" s="310">
        <v>20</v>
      </c>
      <c r="Q29" s="307"/>
    </row>
    <row r="30" spans="1:17" s="279" customFormat="1" ht="14.25" customHeight="1" x14ac:dyDescent="0.4">
      <c r="A30" s="311" t="s">
        <v>263</v>
      </c>
      <c r="B30" s="301"/>
      <c r="C30" s="308"/>
      <c r="D30" s="303"/>
      <c r="E30" s="301"/>
      <c r="F30" s="308"/>
      <c r="G30" s="303"/>
      <c r="H30" s="301"/>
      <c r="I30" s="302"/>
      <c r="J30" s="303"/>
      <c r="K30" s="301"/>
      <c r="L30" s="302"/>
      <c r="M30" s="303"/>
      <c r="N30" s="304"/>
      <c r="O30" s="308"/>
      <c r="P30" s="303"/>
      <c r="Q30" s="307"/>
    </row>
    <row r="31" spans="1:17" s="279" customFormat="1" ht="14.25" customHeight="1" x14ac:dyDescent="0.4">
      <c r="A31" s="300" t="s">
        <v>295</v>
      </c>
      <c r="B31" s="301">
        <v>8395</v>
      </c>
      <c r="C31" s="302">
        <v>4265</v>
      </c>
      <c r="D31" s="303">
        <v>4130</v>
      </c>
      <c r="E31" s="301">
        <v>8418</v>
      </c>
      <c r="F31" s="302">
        <v>4277</v>
      </c>
      <c r="G31" s="303">
        <v>4141</v>
      </c>
      <c r="H31" s="304">
        <v>8471</v>
      </c>
      <c r="I31" s="305">
        <v>4300</v>
      </c>
      <c r="J31" s="306">
        <v>4171</v>
      </c>
      <c r="K31" s="304">
        <v>8460</v>
      </c>
      <c r="L31" s="305">
        <v>4312</v>
      </c>
      <c r="M31" s="306">
        <v>4148</v>
      </c>
      <c r="N31" s="304">
        <v>8437</v>
      </c>
      <c r="O31" s="305">
        <v>4332</v>
      </c>
      <c r="P31" s="306">
        <v>4105</v>
      </c>
      <c r="Q31" s="307"/>
    </row>
    <row r="32" spans="1:17" s="279" customFormat="1" ht="14.25" customHeight="1" x14ac:dyDescent="0.4">
      <c r="A32" s="300" t="s">
        <v>268</v>
      </c>
      <c r="B32" s="301">
        <v>33887</v>
      </c>
      <c r="C32" s="302">
        <v>17804</v>
      </c>
      <c r="D32" s="303">
        <v>16083</v>
      </c>
      <c r="E32" s="301">
        <v>33689</v>
      </c>
      <c r="F32" s="302">
        <v>17709</v>
      </c>
      <c r="G32" s="303">
        <v>15980</v>
      </c>
      <c r="H32" s="304">
        <v>33723</v>
      </c>
      <c r="I32" s="305">
        <v>17661</v>
      </c>
      <c r="J32" s="306">
        <v>16062</v>
      </c>
      <c r="K32" s="304">
        <v>33942</v>
      </c>
      <c r="L32" s="305">
        <v>17787</v>
      </c>
      <c r="M32" s="306">
        <v>16155</v>
      </c>
      <c r="N32" s="304">
        <v>34060</v>
      </c>
      <c r="O32" s="305">
        <v>17850</v>
      </c>
      <c r="P32" s="306">
        <v>16210</v>
      </c>
      <c r="Q32" s="307"/>
    </row>
    <row r="33" spans="1:17" s="279" customFormat="1" ht="14.25" customHeight="1" x14ac:dyDescent="0.4">
      <c r="A33" s="300" t="s">
        <v>296</v>
      </c>
      <c r="B33" s="301">
        <v>9361</v>
      </c>
      <c r="C33" s="302">
        <v>4140</v>
      </c>
      <c r="D33" s="303">
        <v>5221</v>
      </c>
      <c r="E33" s="301">
        <v>9701</v>
      </c>
      <c r="F33" s="302">
        <v>4266</v>
      </c>
      <c r="G33" s="303">
        <v>5435</v>
      </c>
      <c r="H33" s="304">
        <v>9940</v>
      </c>
      <c r="I33" s="305">
        <v>4362</v>
      </c>
      <c r="J33" s="306">
        <v>5578</v>
      </c>
      <c r="K33" s="304">
        <v>10201</v>
      </c>
      <c r="L33" s="305">
        <v>4505</v>
      </c>
      <c r="M33" s="306">
        <v>5696</v>
      </c>
      <c r="N33" s="304">
        <v>10398</v>
      </c>
      <c r="O33" s="305">
        <v>4575</v>
      </c>
      <c r="P33" s="306">
        <v>5823</v>
      </c>
      <c r="Q33" s="307"/>
    </row>
    <row r="34" spans="1:17" s="279" customFormat="1" ht="14.25" customHeight="1" x14ac:dyDescent="0.4">
      <c r="A34" s="312" t="s">
        <v>276</v>
      </c>
      <c r="B34" s="301"/>
      <c r="C34" s="308"/>
      <c r="D34" s="303"/>
      <c r="E34" s="301"/>
      <c r="F34" s="308"/>
      <c r="G34" s="303"/>
      <c r="H34" s="301"/>
      <c r="I34" s="302"/>
      <c r="J34" s="303"/>
      <c r="K34" s="301"/>
      <c r="L34" s="302"/>
      <c r="M34" s="303"/>
      <c r="N34" s="301"/>
      <c r="O34" s="302"/>
      <c r="P34" s="303"/>
      <c r="Q34" s="307"/>
    </row>
    <row r="35" spans="1:17" s="279" customFormat="1" ht="14.25" customHeight="1" x14ac:dyDescent="0.4">
      <c r="A35" s="300" t="s">
        <v>295</v>
      </c>
      <c r="B35" s="313">
        <v>16.260000000000002</v>
      </c>
      <c r="C35" s="314">
        <v>16.27</v>
      </c>
      <c r="D35" s="315">
        <v>16.239999999999998</v>
      </c>
      <c r="E35" s="313">
        <v>16.25</v>
      </c>
      <c r="F35" s="314">
        <v>16.29</v>
      </c>
      <c r="G35" s="315">
        <v>16.2</v>
      </c>
      <c r="H35" s="313">
        <v>16.25</v>
      </c>
      <c r="I35" s="314">
        <v>16.34</v>
      </c>
      <c r="J35" s="315">
        <v>16.16</v>
      </c>
      <c r="K35" s="313">
        <v>16.082732923977719</v>
      </c>
      <c r="L35" s="314">
        <v>16.208089009171552</v>
      </c>
      <c r="M35" s="315">
        <v>15.954459786914882</v>
      </c>
      <c r="N35" s="313">
        <v>15.950467908119862</v>
      </c>
      <c r="O35" s="314">
        <v>16.190155847068059</v>
      </c>
      <c r="P35" s="315">
        <v>15.705103680465223</v>
      </c>
      <c r="Q35" s="307"/>
    </row>
    <row r="36" spans="1:17" s="279" customFormat="1" ht="14.25" customHeight="1" x14ac:dyDescent="0.4">
      <c r="A36" s="300" t="s">
        <v>268</v>
      </c>
      <c r="B36" s="313">
        <v>65.62</v>
      </c>
      <c r="C36" s="314">
        <v>67.930000000000007</v>
      </c>
      <c r="D36" s="315">
        <v>63.23</v>
      </c>
      <c r="E36" s="313">
        <v>65.03</v>
      </c>
      <c r="F36" s="314">
        <v>67.459999999999994</v>
      </c>
      <c r="G36" s="315">
        <v>62.53</v>
      </c>
      <c r="H36" s="313">
        <v>64.69</v>
      </c>
      <c r="I36" s="314">
        <v>67.09</v>
      </c>
      <c r="J36" s="315">
        <v>62.23</v>
      </c>
      <c r="K36" s="313">
        <v>64.524836986483663</v>
      </c>
      <c r="L36" s="314">
        <v>66.85836716283265</v>
      </c>
      <c r="M36" s="315">
        <v>62.137005269433445</v>
      </c>
      <c r="N36" s="313">
        <v>64.391719444181874</v>
      </c>
      <c r="O36" s="314">
        <v>66.711514743805353</v>
      </c>
      <c r="P36" s="315">
        <v>62.016986762567903</v>
      </c>
      <c r="Q36" s="307"/>
    </row>
    <row r="37" spans="1:17" s="279" customFormat="1" ht="14.25" customHeight="1" x14ac:dyDescent="0.4">
      <c r="A37" s="300" t="s">
        <v>296</v>
      </c>
      <c r="B37" s="313">
        <v>18.12</v>
      </c>
      <c r="C37" s="314">
        <v>15.8</v>
      </c>
      <c r="D37" s="315">
        <v>20.53</v>
      </c>
      <c r="E37" s="313">
        <v>18.72</v>
      </c>
      <c r="F37" s="314">
        <v>16.25</v>
      </c>
      <c r="G37" s="315">
        <v>21.27</v>
      </c>
      <c r="H37" s="313">
        <v>19.07</v>
      </c>
      <c r="I37" s="314">
        <v>16.57</v>
      </c>
      <c r="J37" s="315">
        <v>21.61</v>
      </c>
      <c r="K37" s="313">
        <v>19.392430089538621</v>
      </c>
      <c r="L37" s="314">
        <v>16.933543827995791</v>
      </c>
      <c r="M37" s="315">
        <v>21.908534943651677</v>
      </c>
      <c r="N37" s="313">
        <v>19.657812647698268</v>
      </c>
      <c r="O37" s="314">
        <v>17.098329409126585</v>
      </c>
      <c r="P37" s="315">
        <v>22.277909556966868</v>
      </c>
      <c r="Q37" s="307"/>
    </row>
    <row r="38" spans="1:17" s="279" customFormat="1" ht="14.25" customHeight="1" x14ac:dyDescent="0.4">
      <c r="A38" s="300"/>
      <c r="B38" s="313"/>
      <c r="C38" s="314"/>
      <c r="D38" s="315"/>
      <c r="E38" s="313"/>
      <c r="F38" s="314"/>
      <c r="G38" s="315"/>
      <c r="H38" s="313"/>
      <c r="I38" s="314"/>
      <c r="J38" s="315"/>
      <c r="K38" s="313"/>
      <c r="L38" s="314"/>
      <c r="M38" s="315"/>
      <c r="N38" s="313"/>
      <c r="O38" s="314"/>
      <c r="P38" s="315"/>
      <c r="Q38" s="307"/>
    </row>
    <row r="39" spans="1:17" s="279" customFormat="1" ht="14.25" customHeight="1" x14ac:dyDescent="0.4">
      <c r="A39" s="316" t="s">
        <v>286</v>
      </c>
      <c r="B39" s="317">
        <v>38.29</v>
      </c>
      <c r="C39" s="318">
        <v>41.64</v>
      </c>
      <c r="D39" s="319">
        <v>39.94</v>
      </c>
      <c r="E39" s="317">
        <v>38.659999999999997</v>
      </c>
      <c r="F39" s="318">
        <v>41.95</v>
      </c>
      <c r="G39" s="319">
        <v>40.28</v>
      </c>
      <c r="H39" s="320">
        <v>40.46</v>
      </c>
      <c r="I39" s="321">
        <v>38.909999999999997</v>
      </c>
      <c r="J39" s="322">
        <v>42.05</v>
      </c>
      <c r="K39" s="320">
        <v>40.729999999999997</v>
      </c>
      <c r="L39" s="321">
        <v>39.159999999999997</v>
      </c>
      <c r="M39" s="322">
        <v>42.35</v>
      </c>
      <c r="N39" s="320">
        <v>40.99</v>
      </c>
      <c r="O39" s="321">
        <v>39.33</v>
      </c>
      <c r="P39" s="322">
        <v>42.69</v>
      </c>
      <c r="Q39" s="307"/>
    </row>
    <row r="40" spans="1:17" s="279" customFormat="1" ht="12" customHeight="1" x14ac:dyDescent="0.4">
      <c r="A40" s="323" t="s">
        <v>289</v>
      </c>
    </row>
    <row r="46" spans="1:17" x14ac:dyDescent="0.4">
      <c r="A46" s="324"/>
      <c r="B46" s="324"/>
      <c r="C46" s="325"/>
      <c r="D46" s="325"/>
      <c r="E46" s="325"/>
      <c r="F46" s="325"/>
      <c r="G46" s="325"/>
      <c r="H46" s="325"/>
      <c r="I46" s="325"/>
      <c r="J46" s="325"/>
    </row>
  </sheetData>
  <mergeCells count="7">
    <mergeCell ref="M5:P5"/>
    <mergeCell ref="A6:A7"/>
    <mergeCell ref="B6:D6"/>
    <mergeCell ref="E6:G6"/>
    <mergeCell ref="H6:J6"/>
    <mergeCell ref="K6:M6"/>
    <mergeCell ref="N6:P6"/>
  </mergeCells>
  <phoneticPr fontId="3"/>
  <pageMargins left="0.59055118110236227" right="0.59055118110236227" top="0.39370078740157483" bottom="0.59055118110236227" header="0.51181102362204722" footer="0.19685039370078741"/>
  <pageSetup paperSize="11" scale="88" firstPageNumber="28" orientation="portrait" useFirstPageNumber="1" r:id="rId1"/>
  <headerFooter alignWithMargins="0">
    <evenFooter>&amp;C&amp;"ＭＳ 明朝,標準"&amp;9- 5 -</evenFooter>
  </headerFooter>
  <colBreaks count="1" manualBreakCount="1">
    <brk id="7" max="3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33E58-ADF2-49DE-BDDB-568CE04728C0}">
  <sheetPr>
    <tabColor rgb="FF92D050"/>
  </sheetPr>
  <dimension ref="A1:BA28"/>
  <sheetViews>
    <sheetView showGridLines="0" view="pageBreakPreview" zoomScaleNormal="100" zoomScaleSheetLayoutView="100" workbookViewId="0">
      <selection activeCell="E18" sqref="E18"/>
    </sheetView>
  </sheetViews>
  <sheetFormatPr defaultRowHeight="13.5" x14ac:dyDescent="0.4"/>
  <cols>
    <col min="1" max="1" width="10.625" style="336" customWidth="1"/>
    <col min="2" max="7" width="5.5" style="336" customWidth="1"/>
    <col min="8" max="10" width="5.5" style="377" customWidth="1"/>
    <col min="11" max="16" width="5" style="336" customWidth="1"/>
    <col min="17" max="19" width="5" style="377" customWidth="1"/>
    <col min="20" max="22" width="4.875" style="377" customWidth="1"/>
    <col min="23" max="16384" width="9" style="336"/>
  </cols>
  <sheetData>
    <row r="1" spans="1:53" s="104" customFormat="1" ht="9" customHeight="1" x14ac:dyDescent="0.4">
      <c r="A1" s="102" t="s">
        <v>0</v>
      </c>
      <c r="B1" s="103"/>
      <c r="D1" s="105"/>
      <c r="E1" s="105"/>
      <c r="F1" s="105"/>
      <c r="G1" s="105"/>
      <c r="H1" s="105"/>
      <c r="I1" s="105"/>
      <c r="J1" s="105"/>
      <c r="K1" s="105"/>
      <c r="L1" s="105"/>
      <c r="M1" s="105"/>
      <c r="N1" s="105"/>
      <c r="O1" s="105"/>
      <c r="Q1" s="105"/>
      <c r="R1" s="105"/>
      <c r="S1" s="105"/>
      <c r="T1" s="105"/>
      <c r="U1" s="105"/>
      <c r="V1" s="107" t="s">
        <v>0</v>
      </c>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row>
    <row r="2" spans="1:53" s="104" customFormat="1" ht="15" customHeight="1" x14ac:dyDescent="0.4">
      <c r="B2" s="328"/>
      <c r="C2" s="328"/>
      <c r="D2" s="328"/>
      <c r="E2" s="328"/>
      <c r="F2" s="328"/>
      <c r="G2" s="328"/>
      <c r="H2" s="328"/>
      <c r="I2" s="328"/>
      <c r="J2" s="328"/>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row>
    <row r="3" spans="1:53" ht="12" customHeight="1" x14ac:dyDescent="0.15">
      <c r="A3" s="329"/>
      <c r="B3" s="330"/>
      <c r="C3" s="330"/>
      <c r="D3" s="330"/>
      <c r="E3" s="330"/>
      <c r="F3" s="330"/>
      <c r="G3" s="330"/>
      <c r="H3" s="331"/>
      <c r="I3" s="331"/>
      <c r="J3" s="332" t="s">
        <v>297</v>
      </c>
      <c r="K3" s="333" t="s">
        <v>298</v>
      </c>
      <c r="L3" s="330"/>
      <c r="M3" s="330"/>
      <c r="N3" s="330"/>
      <c r="O3" s="330"/>
      <c r="P3" s="334"/>
      <c r="Q3" s="331"/>
      <c r="R3" s="331"/>
      <c r="S3" s="331"/>
      <c r="T3" s="331"/>
      <c r="U3" s="331"/>
      <c r="V3" s="335"/>
    </row>
    <row r="4" spans="1:53" ht="9" customHeight="1" x14ac:dyDescent="0.15">
      <c r="A4" s="329"/>
      <c r="B4" s="330"/>
      <c r="C4" s="330"/>
      <c r="D4" s="330"/>
      <c r="E4" s="330"/>
      <c r="F4" s="330"/>
      <c r="G4" s="330"/>
      <c r="H4" s="331"/>
      <c r="I4" s="331"/>
      <c r="J4" s="332"/>
      <c r="K4" s="333"/>
      <c r="L4" s="330"/>
      <c r="M4" s="330"/>
      <c r="N4" s="330"/>
      <c r="O4" s="330"/>
      <c r="P4" s="334"/>
      <c r="Q4" s="331"/>
      <c r="R4" s="331"/>
      <c r="S4" s="331"/>
      <c r="T4" s="331"/>
      <c r="U4" s="331"/>
      <c r="V4" s="335"/>
    </row>
    <row r="5" spans="1:53" ht="11.45" customHeight="1" thickBot="1" x14ac:dyDescent="0.45">
      <c r="A5" s="334"/>
      <c r="B5" s="334"/>
      <c r="C5" s="334"/>
      <c r="D5" s="334"/>
      <c r="E5" s="334"/>
      <c r="F5" s="334"/>
      <c r="G5" s="334"/>
      <c r="H5" s="337"/>
      <c r="I5" s="337"/>
      <c r="J5" s="337"/>
      <c r="K5" s="334"/>
      <c r="L5" s="334"/>
      <c r="M5" s="334"/>
      <c r="N5" s="334"/>
      <c r="O5" s="334"/>
      <c r="P5" s="338"/>
      <c r="Q5" s="338"/>
      <c r="R5" s="338"/>
      <c r="S5" s="338"/>
      <c r="T5" s="338"/>
      <c r="U5" s="339" t="s">
        <v>299</v>
      </c>
      <c r="V5" s="339"/>
    </row>
    <row r="6" spans="1:53" ht="16.5" customHeight="1" x14ac:dyDescent="0.4">
      <c r="A6" s="340" t="s">
        <v>300</v>
      </c>
      <c r="B6" s="340" t="s">
        <v>301</v>
      </c>
      <c r="C6" s="340"/>
      <c r="D6" s="340"/>
      <c r="E6" s="340"/>
      <c r="F6" s="340"/>
      <c r="G6" s="340"/>
      <c r="H6" s="340"/>
      <c r="I6" s="340"/>
      <c r="J6" s="340"/>
      <c r="K6" s="340" t="s">
        <v>302</v>
      </c>
      <c r="L6" s="340"/>
      <c r="M6" s="340"/>
      <c r="N6" s="340"/>
      <c r="O6" s="340"/>
      <c r="P6" s="340"/>
      <c r="Q6" s="340"/>
      <c r="R6" s="340"/>
      <c r="S6" s="340"/>
      <c r="T6" s="341" t="s">
        <v>303</v>
      </c>
      <c r="U6" s="341"/>
      <c r="V6" s="341"/>
    </row>
    <row r="7" spans="1:53" ht="18" customHeight="1" x14ac:dyDescent="0.4">
      <c r="A7" s="342"/>
      <c r="B7" s="343" t="s">
        <v>304</v>
      </c>
      <c r="C7" s="343"/>
      <c r="D7" s="343"/>
      <c r="E7" s="343" t="s">
        <v>305</v>
      </c>
      <c r="F7" s="343"/>
      <c r="G7" s="343"/>
      <c r="H7" s="344" t="s">
        <v>306</v>
      </c>
      <c r="I7" s="344"/>
      <c r="J7" s="344"/>
      <c r="K7" s="343" t="s">
        <v>307</v>
      </c>
      <c r="L7" s="343"/>
      <c r="M7" s="343"/>
      <c r="N7" s="343" t="s">
        <v>308</v>
      </c>
      <c r="O7" s="343"/>
      <c r="P7" s="343"/>
      <c r="Q7" s="344" t="s">
        <v>306</v>
      </c>
      <c r="R7" s="344"/>
      <c r="S7" s="344"/>
      <c r="T7" s="344"/>
      <c r="U7" s="344"/>
      <c r="V7" s="344"/>
    </row>
    <row r="8" spans="1:53" ht="18" customHeight="1" x14ac:dyDescent="0.4">
      <c r="A8" s="342"/>
      <c r="B8" s="345" t="s">
        <v>11</v>
      </c>
      <c r="C8" s="346" t="s">
        <v>12</v>
      </c>
      <c r="D8" s="347" t="s">
        <v>13</v>
      </c>
      <c r="E8" s="345" t="s">
        <v>11</v>
      </c>
      <c r="F8" s="346" t="s">
        <v>12</v>
      </c>
      <c r="G8" s="347" t="s">
        <v>13</v>
      </c>
      <c r="H8" s="348" t="s">
        <v>11</v>
      </c>
      <c r="I8" s="349" t="s">
        <v>12</v>
      </c>
      <c r="J8" s="350" t="s">
        <v>13</v>
      </c>
      <c r="K8" s="345" t="s">
        <v>11</v>
      </c>
      <c r="L8" s="346" t="s">
        <v>12</v>
      </c>
      <c r="M8" s="347" t="s">
        <v>13</v>
      </c>
      <c r="N8" s="345" t="s">
        <v>11</v>
      </c>
      <c r="O8" s="346" t="s">
        <v>12</v>
      </c>
      <c r="P8" s="347" t="s">
        <v>13</v>
      </c>
      <c r="Q8" s="348" t="s">
        <v>11</v>
      </c>
      <c r="R8" s="349" t="s">
        <v>12</v>
      </c>
      <c r="S8" s="350" t="s">
        <v>13</v>
      </c>
      <c r="T8" s="348" t="s">
        <v>309</v>
      </c>
      <c r="U8" s="349" t="s">
        <v>12</v>
      </c>
      <c r="V8" s="350" t="s">
        <v>13</v>
      </c>
      <c r="X8" s="351"/>
      <c r="Y8" s="351"/>
      <c r="Z8" s="351"/>
      <c r="AA8" s="351"/>
      <c r="AB8" s="351"/>
      <c r="AC8" s="351"/>
    </row>
    <row r="9" spans="1:53" s="351" customFormat="1" ht="18.75" customHeight="1" x14ac:dyDescent="0.4">
      <c r="A9" s="352" t="s">
        <v>310</v>
      </c>
      <c r="B9" s="353">
        <v>679</v>
      </c>
      <c r="C9" s="354">
        <v>325</v>
      </c>
      <c r="D9" s="355">
        <v>354</v>
      </c>
      <c r="E9" s="353">
        <v>305</v>
      </c>
      <c r="F9" s="354">
        <v>170</v>
      </c>
      <c r="G9" s="355">
        <v>135</v>
      </c>
      <c r="H9" s="353">
        <v>374</v>
      </c>
      <c r="I9" s="354">
        <v>155</v>
      </c>
      <c r="J9" s="355">
        <v>219</v>
      </c>
      <c r="K9" s="353">
        <v>3348</v>
      </c>
      <c r="L9" s="354">
        <v>1859</v>
      </c>
      <c r="M9" s="355">
        <v>1489</v>
      </c>
      <c r="N9" s="353">
        <v>3513</v>
      </c>
      <c r="O9" s="354">
        <v>2008</v>
      </c>
      <c r="P9" s="355">
        <v>1505</v>
      </c>
      <c r="Q9" s="353">
        <v>-165</v>
      </c>
      <c r="R9" s="354">
        <v>-149</v>
      </c>
      <c r="S9" s="355">
        <v>-16</v>
      </c>
      <c r="T9" s="353">
        <v>209</v>
      </c>
      <c r="U9" s="354">
        <v>6</v>
      </c>
      <c r="V9" s="355">
        <v>203</v>
      </c>
    </row>
    <row r="10" spans="1:53" s="351" customFormat="1" ht="18.75" customHeight="1" x14ac:dyDescent="0.4">
      <c r="A10" s="352" t="s">
        <v>69</v>
      </c>
      <c r="B10" s="353">
        <v>647</v>
      </c>
      <c r="C10" s="354">
        <v>344</v>
      </c>
      <c r="D10" s="355">
        <v>303</v>
      </c>
      <c r="E10" s="353">
        <v>354</v>
      </c>
      <c r="F10" s="354">
        <v>177</v>
      </c>
      <c r="G10" s="355">
        <v>177</v>
      </c>
      <c r="H10" s="353">
        <v>293</v>
      </c>
      <c r="I10" s="354">
        <v>167</v>
      </c>
      <c r="J10" s="355">
        <v>126</v>
      </c>
      <c r="K10" s="353">
        <v>3384</v>
      </c>
      <c r="L10" s="354">
        <v>1921</v>
      </c>
      <c r="M10" s="355">
        <v>1463</v>
      </c>
      <c r="N10" s="353">
        <v>3429</v>
      </c>
      <c r="O10" s="354">
        <v>1968</v>
      </c>
      <c r="P10" s="355">
        <v>1461</v>
      </c>
      <c r="Q10" s="353">
        <v>-45</v>
      </c>
      <c r="R10" s="354">
        <v>-47</v>
      </c>
      <c r="S10" s="355">
        <v>2</v>
      </c>
      <c r="T10" s="353">
        <v>248</v>
      </c>
      <c r="U10" s="354">
        <v>120</v>
      </c>
      <c r="V10" s="355">
        <v>128</v>
      </c>
    </row>
    <row r="11" spans="1:53" s="351" customFormat="1" ht="18.75" customHeight="1" x14ac:dyDescent="0.4">
      <c r="A11" s="352" t="s">
        <v>71</v>
      </c>
      <c r="B11" s="353">
        <v>676</v>
      </c>
      <c r="C11" s="354">
        <v>360</v>
      </c>
      <c r="D11" s="355">
        <v>316</v>
      </c>
      <c r="E11" s="353">
        <v>369</v>
      </c>
      <c r="F11" s="354">
        <v>191</v>
      </c>
      <c r="G11" s="355">
        <v>178</v>
      </c>
      <c r="H11" s="353">
        <v>307</v>
      </c>
      <c r="I11" s="354">
        <v>169</v>
      </c>
      <c r="J11" s="355">
        <v>138</v>
      </c>
      <c r="K11" s="353">
        <v>3375</v>
      </c>
      <c r="L11" s="354">
        <v>1894</v>
      </c>
      <c r="M11" s="355">
        <v>1481</v>
      </c>
      <c r="N11" s="353">
        <v>3181</v>
      </c>
      <c r="O11" s="354">
        <v>1877</v>
      </c>
      <c r="P11" s="355">
        <v>1304</v>
      </c>
      <c r="Q11" s="353">
        <v>194</v>
      </c>
      <c r="R11" s="354">
        <v>17</v>
      </c>
      <c r="S11" s="355">
        <v>177</v>
      </c>
      <c r="T11" s="353">
        <v>501</v>
      </c>
      <c r="U11" s="354">
        <v>186</v>
      </c>
      <c r="V11" s="355">
        <v>315</v>
      </c>
    </row>
    <row r="12" spans="1:53" s="351" customFormat="1" ht="18.75" customHeight="1" x14ac:dyDescent="0.4">
      <c r="A12" s="352" t="s">
        <v>73</v>
      </c>
      <c r="B12" s="353">
        <v>554</v>
      </c>
      <c r="C12" s="354">
        <v>289</v>
      </c>
      <c r="D12" s="355">
        <v>265</v>
      </c>
      <c r="E12" s="356">
        <v>337</v>
      </c>
      <c r="F12" s="354">
        <v>168</v>
      </c>
      <c r="G12" s="355">
        <v>169</v>
      </c>
      <c r="H12" s="353">
        <v>217</v>
      </c>
      <c r="I12" s="354">
        <v>121</v>
      </c>
      <c r="J12" s="357">
        <v>96</v>
      </c>
      <c r="K12" s="353">
        <v>3602</v>
      </c>
      <c r="L12" s="354">
        <v>2077</v>
      </c>
      <c r="M12" s="355">
        <v>1525</v>
      </c>
      <c r="N12" s="353">
        <v>3454</v>
      </c>
      <c r="O12" s="354">
        <v>1967</v>
      </c>
      <c r="P12" s="355">
        <v>1487</v>
      </c>
      <c r="Q12" s="353">
        <v>148</v>
      </c>
      <c r="R12" s="358">
        <v>110</v>
      </c>
      <c r="S12" s="355">
        <v>38</v>
      </c>
      <c r="T12" s="353">
        <v>365</v>
      </c>
      <c r="U12" s="354">
        <v>231</v>
      </c>
      <c r="V12" s="355">
        <v>134</v>
      </c>
    </row>
    <row r="13" spans="1:53" s="351" customFormat="1" ht="18.75" customHeight="1" x14ac:dyDescent="0.4">
      <c r="A13" s="352" t="s">
        <v>311</v>
      </c>
      <c r="B13" s="353">
        <v>618</v>
      </c>
      <c r="C13" s="354">
        <v>322</v>
      </c>
      <c r="D13" s="355">
        <v>296</v>
      </c>
      <c r="E13" s="356">
        <v>372</v>
      </c>
      <c r="F13" s="354">
        <v>192</v>
      </c>
      <c r="G13" s="355">
        <v>180</v>
      </c>
      <c r="H13" s="353">
        <v>246</v>
      </c>
      <c r="I13" s="354">
        <v>130</v>
      </c>
      <c r="J13" s="357">
        <v>116</v>
      </c>
      <c r="K13" s="353">
        <v>3686</v>
      </c>
      <c r="L13" s="354">
        <v>2121</v>
      </c>
      <c r="M13" s="355">
        <v>1565</v>
      </c>
      <c r="N13" s="353">
        <v>3395</v>
      </c>
      <c r="O13" s="354">
        <v>1953</v>
      </c>
      <c r="P13" s="355">
        <v>1442</v>
      </c>
      <c r="Q13" s="353">
        <v>291</v>
      </c>
      <c r="R13" s="359">
        <v>168</v>
      </c>
      <c r="S13" s="359">
        <v>123</v>
      </c>
      <c r="T13" s="353">
        <v>537</v>
      </c>
      <c r="U13" s="354">
        <v>298</v>
      </c>
      <c r="V13" s="355">
        <v>239</v>
      </c>
    </row>
    <row r="14" spans="1:53" ht="18.75" customHeight="1" x14ac:dyDescent="0.4">
      <c r="A14" s="360" t="s">
        <v>312</v>
      </c>
      <c r="B14" s="353">
        <v>42</v>
      </c>
      <c r="C14" s="361">
        <v>23</v>
      </c>
      <c r="D14" s="362">
        <v>19</v>
      </c>
      <c r="E14" s="353">
        <v>29</v>
      </c>
      <c r="F14" s="361">
        <v>18</v>
      </c>
      <c r="G14" s="362">
        <v>11</v>
      </c>
      <c r="H14" s="353">
        <v>13</v>
      </c>
      <c r="I14" s="363">
        <v>5</v>
      </c>
      <c r="J14" s="364">
        <v>8</v>
      </c>
      <c r="K14" s="353">
        <v>473</v>
      </c>
      <c r="L14" s="361">
        <v>272</v>
      </c>
      <c r="M14" s="362">
        <v>201</v>
      </c>
      <c r="N14" s="353">
        <v>300</v>
      </c>
      <c r="O14" s="361">
        <v>177</v>
      </c>
      <c r="P14" s="362">
        <v>123</v>
      </c>
      <c r="Q14" s="353">
        <v>173</v>
      </c>
      <c r="R14" s="365">
        <v>95</v>
      </c>
      <c r="S14" s="365">
        <v>78</v>
      </c>
      <c r="T14" s="353">
        <v>186</v>
      </c>
      <c r="U14" s="361">
        <v>100</v>
      </c>
      <c r="V14" s="362">
        <v>86</v>
      </c>
      <c r="X14" s="351"/>
      <c r="Y14" s="351"/>
    </row>
    <row r="15" spans="1:53" ht="18.75" customHeight="1" x14ac:dyDescent="0.4">
      <c r="A15" s="366" t="s">
        <v>313</v>
      </c>
      <c r="B15" s="353">
        <v>63</v>
      </c>
      <c r="C15" s="361">
        <v>30</v>
      </c>
      <c r="D15" s="362">
        <v>33</v>
      </c>
      <c r="E15" s="353">
        <v>28</v>
      </c>
      <c r="F15" s="361">
        <v>12</v>
      </c>
      <c r="G15" s="362">
        <v>16</v>
      </c>
      <c r="H15" s="353">
        <v>35</v>
      </c>
      <c r="I15" s="363">
        <v>18</v>
      </c>
      <c r="J15" s="364">
        <v>17</v>
      </c>
      <c r="K15" s="353">
        <v>305</v>
      </c>
      <c r="L15" s="361">
        <v>157</v>
      </c>
      <c r="M15" s="362">
        <v>148</v>
      </c>
      <c r="N15" s="353">
        <v>245</v>
      </c>
      <c r="O15" s="361">
        <v>137</v>
      </c>
      <c r="P15" s="362">
        <v>108</v>
      </c>
      <c r="Q15" s="353">
        <v>60</v>
      </c>
      <c r="R15" s="365">
        <v>20</v>
      </c>
      <c r="S15" s="365">
        <v>40</v>
      </c>
      <c r="T15" s="353">
        <v>95</v>
      </c>
      <c r="U15" s="361">
        <v>38</v>
      </c>
      <c r="V15" s="362">
        <v>57</v>
      </c>
      <c r="X15" s="351"/>
      <c r="Y15" s="351"/>
    </row>
    <row r="16" spans="1:53" ht="18.75" customHeight="1" x14ac:dyDescent="0.4">
      <c r="A16" s="366" t="s">
        <v>243</v>
      </c>
      <c r="B16" s="353">
        <v>42</v>
      </c>
      <c r="C16" s="361">
        <v>23</v>
      </c>
      <c r="D16" s="362">
        <v>19</v>
      </c>
      <c r="E16" s="353">
        <v>18</v>
      </c>
      <c r="F16" s="361">
        <v>12</v>
      </c>
      <c r="G16" s="362">
        <v>6</v>
      </c>
      <c r="H16" s="353">
        <v>24</v>
      </c>
      <c r="I16" s="363">
        <v>11</v>
      </c>
      <c r="J16" s="364">
        <v>13</v>
      </c>
      <c r="K16" s="353">
        <v>236</v>
      </c>
      <c r="L16" s="361">
        <v>137</v>
      </c>
      <c r="M16" s="362">
        <v>99</v>
      </c>
      <c r="N16" s="353">
        <v>202</v>
      </c>
      <c r="O16" s="361">
        <v>107</v>
      </c>
      <c r="P16" s="362">
        <v>95</v>
      </c>
      <c r="Q16" s="353">
        <v>34</v>
      </c>
      <c r="R16" s="365">
        <v>30</v>
      </c>
      <c r="S16" s="365">
        <v>4</v>
      </c>
      <c r="T16" s="353">
        <v>58</v>
      </c>
      <c r="U16" s="361">
        <v>41</v>
      </c>
      <c r="V16" s="362">
        <v>17</v>
      </c>
      <c r="X16" s="351"/>
      <c r="Y16" s="351"/>
    </row>
    <row r="17" spans="1:25" ht="18.75" customHeight="1" x14ac:dyDescent="0.4">
      <c r="A17" s="366" t="s">
        <v>244</v>
      </c>
      <c r="B17" s="353">
        <v>48</v>
      </c>
      <c r="C17" s="361">
        <v>28</v>
      </c>
      <c r="D17" s="362">
        <v>20</v>
      </c>
      <c r="E17" s="353">
        <v>40</v>
      </c>
      <c r="F17" s="361">
        <v>23</v>
      </c>
      <c r="G17" s="362">
        <v>17</v>
      </c>
      <c r="H17" s="353">
        <v>8</v>
      </c>
      <c r="I17" s="363">
        <v>5</v>
      </c>
      <c r="J17" s="364">
        <v>3</v>
      </c>
      <c r="K17" s="353">
        <v>264</v>
      </c>
      <c r="L17" s="361">
        <v>166</v>
      </c>
      <c r="M17" s="362">
        <v>98</v>
      </c>
      <c r="N17" s="353">
        <v>264</v>
      </c>
      <c r="O17" s="361">
        <v>141</v>
      </c>
      <c r="P17" s="362">
        <v>123</v>
      </c>
      <c r="Q17" s="353">
        <v>0</v>
      </c>
      <c r="R17" s="365">
        <v>25</v>
      </c>
      <c r="S17" s="365">
        <v>-25</v>
      </c>
      <c r="T17" s="353">
        <v>8</v>
      </c>
      <c r="U17" s="361">
        <v>30</v>
      </c>
      <c r="V17" s="362">
        <v>-22</v>
      </c>
      <c r="X17" s="351"/>
      <c r="Y17" s="351"/>
    </row>
    <row r="18" spans="1:25" ht="18.75" customHeight="1" x14ac:dyDescent="0.4">
      <c r="A18" s="366" t="s">
        <v>245</v>
      </c>
      <c r="B18" s="353">
        <v>56</v>
      </c>
      <c r="C18" s="361">
        <v>35</v>
      </c>
      <c r="D18" s="362">
        <v>21</v>
      </c>
      <c r="E18" s="353">
        <v>30</v>
      </c>
      <c r="F18" s="361">
        <v>12</v>
      </c>
      <c r="G18" s="362">
        <v>18</v>
      </c>
      <c r="H18" s="353">
        <v>26</v>
      </c>
      <c r="I18" s="363">
        <v>23</v>
      </c>
      <c r="J18" s="364">
        <v>3</v>
      </c>
      <c r="K18" s="353">
        <v>230</v>
      </c>
      <c r="L18" s="361">
        <v>114</v>
      </c>
      <c r="M18" s="362">
        <v>116</v>
      </c>
      <c r="N18" s="353">
        <v>253</v>
      </c>
      <c r="O18" s="361">
        <v>142</v>
      </c>
      <c r="P18" s="362">
        <v>111</v>
      </c>
      <c r="Q18" s="353">
        <v>-23</v>
      </c>
      <c r="R18" s="365">
        <v>-28</v>
      </c>
      <c r="S18" s="365">
        <v>5</v>
      </c>
      <c r="T18" s="353">
        <v>3</v>
      </c>
      <c r="U18" s="361">
        <v>-5</v>
      </c>
      <c r="V18" s="362">
        <v>8</v>
      </c>
      <c r="X18" s="351"/>
      <c r="Y18" s="351"/>
    </row>
    <row r="19" spans="1:25" ht="18.75" customHeight="1" x14ac:dyDescent="0.4">
      <c r="A19" s="366" t="s">
        <v>246</v>
      </c>
      <c r="B19" s="353">
        <v>50</v>
      </c>
      <c r="C19" s="361">
        <v>22</v>
      </c>
      <c r="D19" s="362">
        <v>28</v>
      </c>
      <c r="E19" s="353">
        <v>28</v>
      </c>
      <c r="F19" s="361">
        <v>12</v>
      </c>
      <c r="G19" s="362">
        <v>16</v>
      </c>
      <c r="H19" s="353">
        <v>22</v>
      </c>
      <c r="I19" s="363">
        <v>10</v>
      </c>
      <c r="J19" s="364">
        <v>12</v>
      </c>
      <c r="K19" s="353">
        <v>234</v>
      </c>
      <c r="L19" s="361">
        <v>130</v>
      </c>
      <c r="M19" s="362">
        <v>104</v>
      </c>
      <c r="N19" s="353">
        <v>249</v>
      </c>
      <c r="O19" s="361">
        <v>143</v>
      </c>
      <c r="P19" s="362">
        <v>106</v>
      </c>
      <c r="Q19" s="353">
        <v>-15</v>
      </c>
      <c r="R19" s="365">
        <v>-13</v>
      </c>
      <c r="S19" s="365">
        <v>-2</v>
      </c>
      <c r="T19" s="353">
        <v>7</v>
      </c>
      <c r="U19" s="361">
        <v>-3</v>
      </c>
      <c r="V19" s="362">
        <v>10</v>
      </c>
    </row>
    <row r="20" spans="1:25" ht="18.75" customHeight="1" x14ac:dyDescent="0.4">
      <c r="A20" s="366" t="s">
        <v>314</v>
      </c>
      <c r="B20" s="353">
        <v>50</v>
      </c>
      <c r="C20" s="361">
        <v>24</v>
      </c>
      <c r="D20" s="362">
        <v>26</v>
      </c>
      <c r="E20" s="353">
        <v>22</v>
      </c>
      <c r="F20" s="361">
        <v>15</v>
      </c>
      <c r="G20" s="362">
        <v>7</v>
      </c>
      <c r="H20" s="353">
        <v>28</v>
      </c>
      <c r="I20" s="363">
        <v>9</v>
      </c>
      <c r="J20" s="364">
        <v>19</v>
      </c>
      <c r="K20" s="353">
        <v>283</v>
      </c>
      <c r="L20" s="361">
        <v>162</v>
      </c>
      <c r="M20" s="362">
        <v>121</v>
      </c>
      <c r="N20" s="353">
        <v>277</v>
      </c>
      <c r="O20" s="361">
        <v>158</v>
      </c>
      <c r="P20" s="362">
        <v>119</v>
      </c>
      <c r="Q20" s="353">
        <v>6</v>
      </c>
      <c r="R20" s="365">
        <v>4</v>
      </c>
      <c r="S20" s="365">
        <v>2</v>
      </c>
      <c r="T20" s="353">
        <v>34</v>
      </c>
      <c r="U20" s="361">
        <v>13</v>
      </c>
      <c r="V20" s="362">
        <v>21</v>
      </c>
    </row>
    <row r="21" spans="1:25" ht="18.75" customHeight="1" x14ac:dyDescent="0.4">
      <c r="A21" s="366" t="s">
        <v>315</v>
      </c>
      <c r="B21" s="353">
        <v>60</v>
      </c>
      <c r="C21" s="361">
        <v>40</v>
      </c>
      <c r="D21" s="362">
        <v>20</v>
      </c>
      <c r="E21" s="353">
        <v>35</v>
      </c>
      <c r="F21" s="361">
        <v>15</v>
      </c>
      <c r="G21" s="362">
        <v>20</v>
      </c>
      <c r="H21" s="353">
        <v>25</v>
      </c>
      <c r="I21" s="363">
        <v>25</v>
      </c>
      <c r="J21" s="364">
        <v>0</v>
      </c>
      <c r="K21" s="353">
        <v>216</v>
      </c>
      <c r="L21" s="361">
        <v>116</v>
      </c>
      <c r="M21" s="362">
        <v>100</v>
      </c>
      <c r="N21" s="353">
        <v>177</v>
      </c>
      <c r="O21" s="361">
        <v>109</v>
      </c>
      <c r="P21" s="362">
        <v>68</v>
      </c>
      <c r="Q21" s="353">
        <v>39</v>
      </c>
      <c r="R21" s="365">
        <v>7</v>
      </c>
      <c r="S21" s="365">
        <v>32</v>
      </c>
      <c r="T21" s="353">
        <v>64</v>
      </c>
      <c r="U21" s="361">
        <v>32</v>
      </c>
      <c r="V21" s="362">
        <v>32</v>
      </c>
    </row>
    <row r="22" spans="1:25" ht="18.75" customHeight="1" x14ac:dyDescent="0.4">
      <c r="A22" s="366" t="s">
        <v>316</v>
      </c>
      <c r="B22" s="353">
        <v>50</v>
      </c>
      <c r="C22" s="361">
        <v>22</v>
      </c>
      <c r="D22" s="362">
        <v>28</v>
      </c>
      <c r="E22" s="353">
        <v>42</v>
      </c>
      <c r="F22" s="361">
        <v>23</v>
      </c>
      <c r="G22" s="362">
        <v>19</v>
      </c>
      <c r="H22" s="353">
        <v>8</v>
      </c>
      <c r="I22" s="363">
        <v>-1</v>
      </c>
      <c r="J22" s="364">
        <v>9</v>
      </c>
      <c r="K22" s="353">
        <v>179</v>
      </c>
      <c r="L22" s="361">
        <v>99</v>
      </c>
      <c r="M22" s="362">
        <v>80</v>
      </c>
      <c r="N22" s="353">
        <v>216</v>
      </c>
      <c r="O22" s="361">
        <v>119</v>
      </c>
      <c r="P22" s="362">
        <v>97</v>
      </c>
      <c r="Q22" s="353">
        <v>-37</v>
      </c>
      <c r="R22" s="365">
        <v>-20</v>
      </c>
      <c r="S22" s="365">
        <v>-17</v>
      </c>
      <c r="T22" s="353">
        <v>-29</v>
      </c>
      <c r="U22" s="361">
        <v>-21</v>
      </c>
      <c r="V22" s="362">
        <v>-8</v>
      </c>
    </row>
    <row r="23" spans="1:25" ht="18.75" customHeight="1" x14ac:dyDescent="0.4">
      <c r="A23" s="360" t="s">
        <v>317</v>
      </c>
      <c r="B23" s="353">
        <v>57</v>
      </c>
      <c r="C23" s="361">
        <v>30</v>
      </c>
      <c r="D23" s="362">
        <v>27</v>
      </c>
      <c r="E23" s="353">
        <v>27</v>
      </c>
      <c r="F23" s="361">
        <v>12</v>
      </c>
      <c r="G23" s="362">
        <v>15</v>
      </c>
      <c r="H23" s="353">
        <v>30</v>
      </c>
      <c r="I23" s="363">
        <v>18</v>
      </c>
      <c r="J23" s="364">
        <v>12</v>
      </c>
      <c r="K23" s="353">
        <v>229</v>
      </c>
      <c r="L23" s="361">
        <v>126</v>
      </c>
      <c r="M23" s="362">
        <v>103</v>
      </c>
      <c r="N23" s="353">
        <v>200</v>
      </c>
      <c r="O23" s="361">
        <v>109</v>
      </c>
      <c r="P23" s="362">
        <v>91</v>
      </c>
      <c r="Q23" s="353">
        <v>29</v>
      </c>
      <c r="R23" s="365">
        <v>17</v>
      </c>
      <c r="S23" s="365">
        <v>12</v>
      </c>
      <c r="T23" s="353">
        <v>59</v>
      </c>
      <c r="U23" s="361">
        <v>35</v>
      </c>
      <c r="V23" s="362">
        <v>24</v>
      </c>
    </row>
    <row r="24" spans="1:25" ht="18.75" customHeight="1" x14ac:dyDescent="0.4">
      <c r="A24" s="366" t="s">
        <v>87</v>
      </c>
      <c r="B24" s="353">
        <v>45</v>
      </c>
      <c r="C24" s="361">
        <v>21</v>
      </c>
      <c r="D24" s="362">
        <v>24</v>
      </c>
      <c r="E24" s="353">
        <v>34</v>
      </c>
      <c r="F24" s="361">
        <v>18</v>
      </c>
      <c r="G24" s="362">
        <v>16</v>
      </c>
      <c r="H24" s="353">
        <v>11</v>
      </c>
      <c r="I24" s="363">
        <v>3</v>
      </c>
      <c r="J24" s="364">
        <v>8</v>
      </c>
      <c r="K24" s="353">
        <v>239</v>
      </c>
      <c r="L24" s="361">
        <v>138</v>
      </c>
      <c r="M24" s="362">
        <v>101</v>
      </c>
      <c r="N24" s="353">
        <v>259</v>
      </c>
      <c r="O24" s="361">
        <v>163</v>
      </c>
      <c r="P24" s="362">
        <v>96</v>
      </c>
      <c r="Q24" s="353">
        <v>-20</v>
      </c>
      <c r="R24" s="365">
        <v>-25</v>
      </c>
      <c r="S24" s="365">
        <v>5</v>
      </c>
      <c r="T24" s="353">
        <v>-9</v>
      </c>
      <c r="U24" s="361">
        <v>-22</v>
      </c>
      <c r="V24" s="362">
        <v>13</v>
      </c>
    </row>
    <row r="25" spans="1:25" ht="18.75" customHeight="1" x14ac:dyDescent="0.4">
      <c r="A25" s="367" t="s">
        <v>88</v>
      </c>
      <c r="B25" s="368">
        <v>55</v>
      </c>
      <c r="C25" s="369">
        <v>24</v>
      </c>
      <c r="D25" s="370">
        <v>31</v>
      </c>
      <c r="E25" s="368">
        <v>39</v>
      </c>
      <c r="F25" s="369">
        <v>20</v>
      </c>
      <c r="G25" s="370">
        <v>19</v>
      </c>
      <c r="H25" s="368">
        <v>16</v>
      </c>
      <c r="I25" s="371">
        <v>4</v>
      </c>
      <c r="J25" s="372">
        <v>12</v>
      </c>
      <c r="K25" s="368">
        <v>798</v>
      </c>
      <c r="L25" s="369">
        <v>504</v>
      </c>
      <c r="M25" s="370">
        <v>294</v>
      </c>
      <c r="N25" s="368">
        <v>753</v>
      </c>
      <c r="O25" s="369">
        <v>448</v>
      </c>
      <c r="P25" s="370">
        <v>305</v>
      </c>
      <c r="Q25" s="373">
        <v>45</v>
      </c>
      <c r="R25" s="374">
        <v>56</v>
      </c>
      <c r="S25" s="375">
        <v>-11</v>
      </c>
      <c r="T25" s="368">
        <v>61</v>
      </c>
      <c r="U25" s="369">
        <v>60</v>
      </c>
      <c r="V25" s="370">
        <v>1</v>
      </c>
    </row>
    <row r="26" spans="1:25" ht="12" customHeight="1" x14ac:dyDescent="0.4">
      <c r="A26" s="376" t="s">
        <v>289</v>
      </c>
      <c r="B26" s="376"/>
      <c r="C26" s="376"/>
      <c r="D26" s="376"/>
      <c r="E26" s="376"/>
      <c r="F26" s="337"/>
      <c r="G26" s="337"/>
      <c r="H26" s="337"/>
      <c r="I26" s="337"/>
      <c r="J26" s="337"/>
      <c r="K26" s="337"/>
      <c r="L26" s="337"/>
      <c r="M26" s="337"/>
      <c r="N26" s="337"/>
      <c r="O26" s="337"/>
      <c r="P26" s="337"/>
      <c r="Q26" s="337"/>
      <c r="R26" s="337"/>
      <c r="S26" s="337"/>
      <c r="T26" s="337"/>
      <c r="U26" s="337"/>
      <c r="V26" s="337"/>
    </row>
    <row r="27" spans="1:25" ht="7.5" customHeight="1" x14ac:dyDescent="0.4"/>
    <row r="28" spans="1:25" ht="12.75" customHeight="1" x14ac:dyDescent="0.4">
      <c r="A28" s="378"/>
      <c r="B28" s="377"/>
      <c r="C28" s="379"/>
      <c r="D28" s="377"/>
      <c r="E28" s="377"/>
      <c r="F28" s="377"/>
      <c r="G28" s="377"/>
      <c r="K28" s="377"/>
      <c r="L28" s="377"/>
      <c r="M28" s="377"/>
      <c r="N28" s="377"/>
      <c r="O28" s="377"/>
      <c r="P28" s="377"/>
    </row>
  </sheetData>
  <mergeCells count="12">
    <mergeCell ref="Q7:S7"/>
    <mergeCell ref="A26:E26"/>
    <mergeCell ref="U5:V5"/>
    <mergeCell ref="A6:A8"/>
    <mergeCell ref="B6:J6"/>
    <mergeCell ref="K6:S6"/>
    <mergeCell ref="T6:V7"/>
    <mergeCell ref="B7:D7"/>
    <mergeCell ref="E7:G7"/>
    <mergeCell ref="H7:J7"/>
    <mergeCell ref="K7:M7"/>
    <mergeCell ref="N7:P7"/>
  </mergeCells>
  <phoneticPr fontId="3"/>
  <pageMargins left="0.59055118110236227" right="0.59055118110236227" top="0.39370078740157483" bottom="0.59055118110236227" header="0.51181102362204722" footer="0.19685039370078741"/>
  <pageSetup paperSize="11" scale="88" firstPageNumber="28" orientation="portrait" useFirstPageNumber="1" r:id="rId1"/>
  <headerFooter alignWithMargins="0">
    <evenFooter>&amp;C&amp;"ＭＳ 明朝,標準"&amp;9- 5 -</evenFooter>
  </headerFooter>
  <colBreaks count="1" manualBreakCount="1">
    <brk id="10" max="2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26C8B-10E5-4A2B-90A9-3582E49B711D}">
  <sheetPr>
    <tabColor rgb="FF92D050"/>
  </sheetPr>
  <dimension ref="A1:J25"/>
  <sheetViews>
    <sheetView showGridLines="0" view="pageBreakPreview" zoomScaleNormal="100" zoomScaleSheetLayoutView="100" zoomScalePageLayoutView="55" workbookViewId="0">
      <selection activeCell="D16" sqref="D16"/>
    </sheetView>
  </sheetViews>
  <sheetFormatPr defaultRowHeight="13.5" x14ac:dyDescent="0.4"/>
  <cols>
    <col min="1" max="1" width="13.5" style="336" customWidth="1"/>
    <col min="2" max="5" width="11.25" style="336" customWidth="1"/>
    <col min="6" max="7" width="12" style="336" customWidth="1"/>
    <col min="8" max="10" width="11.5" style="336" customWidth="1"/>
    <col min="11" max="16384" width="9" style="336"/>
  </cols>
  <sheetData>
    <row r="1" spans="1:10" s="380" customFormat="1" ht="9" x14ac:dyDescent="0.4">
      <c r="A1" s="380" t="s">
        <v>0</v>
      </c>
      <c r="J1" s="381" t="s">
        <v>0</v>
      </c>
    </row>
    <row r="2" spans="1:10" ht="15" customHeight="1" x14ac:dyDescent="0.4">
      <c r="B2" s="328"/>
    </row>
    <row r="3" spans="1:10" s="379" customFormat="1" ht="12" customHeight="1" x14ac:dyDescent="0.15">
      <c r="A3" s="382"/>
      <c r="B3" s="383"/>
      <c r="C3" s="383"/>
      <c r="D3" s="382"/>
      <c r="E3" s="384" t="s">
        <v>318</v>
      </c>
      <c r="F3" s="385" t="s">
        <v>319</v>
      </c>
      <c r="G3" s="382"/>
      <c r="H3" s="382"/>
      <c r="I3" s="382"/>
      <c r="J3" s="386"/>
    </row>
    <row r="4" spans="1:10" s="379" customFormat="1" ht="9" customHeight="1" x14ac:dyDescent="0.15">
      <c r="A4" s="382"/>
      <c r="B4" s="383"/>
      <c r="C4" s="383"/>
      <c r="D4" s="382"/>
      <c r="E4" s="384"/>
      <c r="F4" s="385"/>
      <c r="G4" s="382"/>
      <c r="H4" s="382"/>
      <c r="I4" s="382"/>
      <c r="J4" s="386"/>
    </row>
    <row r="5" spans="1:10" s="379" customFormat="1" ht="11.45" customHeight="1" thickBot="1" x14ac:dyDescent="0.45">
      <c r="A5" s="387"/>
      <c r="B5" s="387"/>
      <c r="C5" s="387"/>
      <c r="D5" s="388"/>
      <c r="E5" s="388"/>
      <c r="F5" s="388"/>
      <c r="G5" s="388"/>
      <c r="H5" s="388"/>
      <c r="I5" s="388"/>
      <c r="J5" s="389" t="s">
        <v>299</v>
      </c>
    </row>
    <row r="6" spans="1:10" ht="20.25" customHeight="1" x14ac:dyDescent="0.4">
      <c r="A6" s="390" t="s">
        <v>320</v>
      </c>
      <c r="B6" s="391" t="s">
        <v>321</v>
      </c>
      <c r="C6" s="392"/>
      <c r="D6" s="392"/>
      <c r="E6" s="393" t="s">
        <v>322</v>
      </c>
      <c r="F6" s="393"/>
      <c r="G6" s="393"/>
      <c r="H6" s="391" t="s">
        <v>323</v>
      </c>
      <c r="I6" s="392"/>
      <c r="J6" s="394"/>
    </row>
    <row r="7" spans="1:10" ht="20.25" customHeight="1" x14ac:dyDescent="0.4">
      <c r="A7" s="395"/>
      <c r="B7" s="396" t="s">
        <v>324</v>
      </c>
      <c r="C7" s="346" t="s">
        <v>325</v>
      </c>
      <c r="D7" s="397" t="s">
        <v>326</v>
      </c>
      <c r="E7" s="345" t="s">
        <v>324</v>
      </c>
      <c r="F7" s="346" t="s">
        <v>325</v>
      </c>
      <c r="G7" s="397" t="s">
        <v>326</v>
      </c>
      <c r="H7" s="396" t="s">
        <v>324</v>
      </c>
      <c r="I7" s="346" t="s">
        <v>325</v>
      </c>
      <c r="J7" s="397" t="s">
        <v>326</v>
      </c>
    </row>
    <row r="8" spans="1:10" s="351" customFormat="1" ht="18.75" customHeight="1" x14ac:dyDescent="0.4">
      <c r="A8" s="398" t="s">
        <v>310</v>
      </c>
      <c r="B8" s="399">
        <v>3348</v>
      </c>
      <c r="C8" s="400">
        <v>1604</v>
      </c>
      <c r="D8" s="401">
        <v>1744</v>
      </c>
      <c r="E8" s="402">
        <v>3514</v>
      </c>
      <c r="F8" s="400">
        <v>1682</v>
      </c>
      <c r="G8" s="401">
        <v>1832</v>
      </c>
      <c r="H8" s="399">
        <v>-166</v>
      </c>
      <c r="I8" s="400">
        <v>-78</v>
      </c>
      <c r="J8" s="403">
        <v>-88</v>
      </c>
    </row>
    <row r="9" spans="1:10" s="351" customFormat="1" ht="18.75" customHeight="1" x14ac:dyDescent="0.4">
      <c r="A9" s="398">
        <v>28</v>
      </c>
      <c r="B9" s="399">
        <v>3384</v>
      </c>
      <c r="C9" s="400">
        <v>1647</v>
      </c>
      <c r="D9" s="401">
        <v>1737</v>
      </c>
      <c r="E9" s="402">
        <v>3429</v>
      </c>
      <c r="F9" s="400">
        <v>1621</v>
      </c>
      <c r="G9" s="401">
        <v>1808</v>
      </c>
      <c r="H9" s="399">
        <v>-45</v>
      </c>
      <c r="I9" s="400">
        <v>26</v>
      </c>
      <c r="J9" s="403">
        <v>-71</v>
      </c>
    </row>
    <row r="10" spans="1:10" s="351" customFormat="1" ht="18.75" customHeight="1" x14ac:dyDescent="0.4">
      <c r="A10" s="398">
        <v>29</v>
      </c>
      <c r="B10" s="399">
        <v>3375</v>
      </c>
      <c r="C10" s="400">
        <v>1669</v>
      </c>
      <c r="D10" s="401">
        <v>1706</v>
      </c>
      <c r="E10" s="402">
        <v>3181</v>
      </c>
      <c r="F10" s="400">
        <v>1572</v>
      </c>
      <c r="G10" s="401">
        <v>1609</v>
      </c>
      <c r="H10" s="399">
        <v>194</v>
      </c>
      <c r="I10" s="400">
        <v>97</v>
      </c>
      <c r="J10" s="403">
        <v>97</v>
      </c>
    </row>
    <row r="11" spans="1:10" s="351" customFormat="1" ht="18.75" customHeight="1" x14ac:dyDescent="0.4">
      <c r="A11" s="398">
        <v>30</v>
      </c>
      <c r="B11" s="399">
        <v>3598</v>
      </c>
      <c r="C11" s="400">
        <v>1739</v>
      </c>
      <c r="D11" s="403">
        <v>1859</v>
      </c>
      <c r="E11" s="402">
        <v>3451</v>
      </c>
      <c r="F11" s="400">
        <v>1715</v>
      </c>
      <c r="G11" s="403">
        <v>1736</v>
      </c>
      <c r="H11" s="402">
        <v>147</v>
      </c>
      <c r="I11" s="400">
        <v>24</v>
      </c>
      <c r="J11" s="403">
        <v>123</v>
      </c>
    </row>
    <row r="12" spans="1:10" s="351" customFormat="1" ht="18.75" customHeight="1" x14ac:dyDescent="0.4">
      <c r="A12" s="398" t="s">
        <v>327</v>
      </c>
      <c r="B12" s="399">
        <v>3681</v>
      </c>
      <c r="C12" s="400">
        <v>1711</v>
      </c>
      <c r="D12" s="403">
        <v>1970</v>
      </c>
      <c r="E12" s="402">
        <v>3393</v>
      </c>
      <c r="F12" s="400">
        <v>1707</v>
      </c>
      <c r="G12" s="403">
        <v>1686</v>
      </c>
      <c r="H12" s="399">
        <v>288</v>
      </c>
      <c r="I12" s="400">
        <v>4</v>
      </c>
      <c r="J12" s="403">
        <v>284</v>
      </c>
    </row>
    <row r="13" spans="1:10" ht="18.75" customHeight="1" x14ac:dyDescent="0.4">
      <c r="A13" s="404" t="s">
        <v>328</v>
      </c>
      <c r="B13" s="399">
        <v>473</v>
      </c>
      <c r="C13" s="405">
        <v>238</v>
      </c>
      <c r="D13" s="406">
        <v>235</v>
      </c>
      <c r="E13" s="402">
        <v>300</v>
      </c>
      <c r="F13" s="405">
        <v>170</v>
      </c>
      <c r="G13" s="406">
        <v>130</v>
      </c>
      <c r="H13" s="399">
        <v>173</v>
      </c>
      <c r="I13" s="405">
        <v>68</v>
      </c>
      <c r="J13" s="407">
        <v>105</v>
      </c>
    </row>
    <row r="14" spans="1:10" ht="18.75" customHeight="1" x14ac:dyDescent="0.4">
      <c r="A14" s="408" t="s">
        <v>329</v>
      </c>
      <c r="B14" s="399">
        <v>305</v>
      </c>
      <c r="C14" s="405">
        <v>125</v>
      </c>
      <c r="D14" s="406">
        <v>180</v>
      </c>
      <c r="E14" s="402">
        <v>245</v>
      </c>
      <c r="F14" s="405">
        <v>93</v>
      </c>
      <c r="G14" s="406">
        <v>152</v>
      </c>
      <c r="H14" s="399">
        <v>60</v>
      </c>
      <c r="I14" s="405">
        <v>32</v>
      </c>
      <c r="J14" s="407">
        <v>28</v>
      </c>
    </row>
    <row r="15" spans="1:10" ht="18.75" customHeight="1" x14ac:dyDescent="0.4">
      <c r="A15" s="408" t="s">
        <v>330</v>
      </c>
      <c r="B15" s="399">
        <v>236</v>
      </c>
      <c r="C15" s="405">
        <v>106</v>
      </c>
      <c r="D15" s="406">
        <v>130</v>
      </c>
      <c r="E15" s="402">
        <v>202</v>
      </c>
      <c r="F15" s="405">
        <v>72</v>
      </c>
      <c r="G15" s="406">
        <v>130</v>
      </c>
      <c r="H15" s="399">
        <v>34</v>
      </c>
      <c r="I15" s="405">
        <v>34</v>
      </c>
      <c r="J15" s="409" t="s">
        <v>162</v>
      </c>
    </row>
    <row r="16" spans="1:10" ht="18.75" customHeight="1" x14ac:dyDescent="0.4">
      <c r="A16" s="408" t="s">
        <v>331</v>
      </c>
      <c r="B16" s="399">
        <v>264</v>
      </c>
      <c r="C16" s="405">
        <v>104</v>
      </c>
      <c r="D16" s="406">
        <v>160</v>
      </c>
      <c r="E16" s="402">
        <v>264</v>
      </c>
      <c r="F16" s="405">
        <v>104</v>
      </c>
      <c r="G16" s="406">
        <v>160</v>
      </c>
      <c r="H16" s="410" t="s">
        <v>162</v>
      </c>
      <c r="I16" s="411" t="s">
        <v>162</v>
      </c>
      <c r="J16" s="409" t="s">
        <v>162</v>
      </c>
    </row>
    <row r="17" spans="1:10" ht="18.75" customHeight="1" x14ac:dyDescent="0.4">
      <c r="A17" s="408" t="s">
        <v>332</v>
      </c>
      <c r="B17" s="399">
        <v>230</v>
      </c>
      <c r="C17" s="405">
        <v>97</v>
      </c>
      <c r="D17" s="406">
        <v>133</v>
      </c>
      <c r="E17" s="402">
        <v>253</v>
      </c>
      <c r="F17" s="405">
        <v>120</v>
      </c>
      <c r="G17" s="406">
        <v>133</v>
      </c>
      <c r="H17" s="399">
        <v>-23</v>
      </c>
      <c r="I17" s="405">
        <v>-23</v>
      </c>
      <c r="J17" s="409" t="s">
        <v>162</v>
      </c>
    </row>
    <row r="18" spans="1:10" ht="18.75" customHeight="1" x14ac:dyDescent="0.4">
      <c r="A18" s="408" t="s">
        <v>333</v>
      </c>
      <c r="B18" s="399">
        <v>234</v>
      </c>
      <c r="C18" s="405">
        <v>111</v>
      </c>
      <c r="D18" s="406">
        <v>123</v>
      </c>
      <c r="E18" s="402">
        <v>249</v>
      </c>
      <c r="F18" s="405">
        <v>108</v>
      </c>
      <c r="G18" s="406">
        <v>141</v>
      </c>
      <c r="H18" s="399">
        <v>-15</v>
      </c>
      <c r="I18" s="405">
        <v>3</v>
      </c>
      <c r="J18" s="407">
        <v>-18</v>
      </c>
    </row>
    <row r="19" spans="1:10" ht="18.75" customHeight="1" x14ac:dyDescent="0.4">
      <c r="A19" s="408" t="s">
        <v>314</v>
      </c>
      <c r="B19" s="399">
        <v>282</v>
      </c>
      <c r="C19" s="405">
        <v>117</v>
      </c>
      <c r="D19" s="406">
        <v>165</v>
      </c>
      <c r="E19" s="402">
        <v>277</v>
      </c>
      <c r="F19" s="405">
        <v>140</v>
      </c>
      <c r="G19" s="406">
        <v>137</v>
      </c>
      <c r="H19" s="399">
        <v>5</v>
      </c>
      <c r="I19" s="405">
        <v>-23</v>
      </c>
      <c r="J19" s="407">
        <v>28</v>
      </c>
    </row>
    <row r="20" spans="1:10" ht="18.75" customHeight="1" x14ac:dyDescent="0.4">
      <c r="A20" s="408" t="s">
        <v>315</v>
      </c>
      <c r="B20" s="399">
        <v>216</v>
      </c>
      <c r="C20" s="405">
        <v>75</v>
      </c>
      <c r="D20" s="406">
        <v>141</v>
      </c>
      <c r="E20" s="402">
        <v>177</v>
      </c>
      <c r="F20" s="405">
        <v>81</v>
      </c>
      <c r="G20" s="406">
        <v>96</v>
      </c>
      <c r="H20" s="399">
        <v>39</v>
      </c>
      <c r="I20" s="405">
        <v>-6</v>
      </c>
      <c r="J20" s="407">
        <v>45</v>
      </c>
    </row>
    <row r="21" spans="1:10" ht="18.75" customHeight="1" x14ac:dyDescent="0.4">
      <c r="A21" s="408" t="s">
        <v>316</v>
      </c>
      <c r="B21" s="399">
        <v>180</v>
      </c>
      <c r="C21" s="405">
        <v>54</v>
      </c>
      <c r="D21" s="406">
        <v>126</v>
      </c>
      <c r="E21" s="402">
        <v>215</v>
      </c>
      <c r="F21" s="405">
        <v>116</v>
      </c>
      <c r="G21" s="406">
        <v>99</v>
      </c>
      <c r="H21" s="399">
        <v>-35</v>
      </c>
      <c r="I21" s="405">
        <v>-62</v>
      </c>
      <c r="J21" s="407">
        <v>27</v>
      </c>
    </row>
    <row r="22" spans="1:10" ht="18.75" customHeight="1" x14ac:dyDescent="0.4">
      <c r="A22" s="412" t="s">
        <v>317</v>
      </c>
      <c r="B22" s="399">
        <v>226</v>
      </c>
      <c r="C22" s="405">
        <v>74</v>
      </c>
      <c r="D22" s="406">
        <v>152</v>
      </c>
      <c r="E22" s="402">
        <v>199</v>
      </c>
      <c r="F22" s="405">
        <v>73</v>
      </c>
      <c r="G22" s="406">
        <v>126</v>
      </c>
      <c r="H22" s="399">
        <v>27</v>
      </c>
      <c r="I22" s="405">
        <v>1</v>
      </c>
      <c r="J22" s="407">
        <v>26</v>
      </c>
    </row>
    <row r="23" spans="1:10" ht="18.75" customHeight="1" x14ac:dyDescent="0.4">
      <c r="A23" s="408" t="s">
        <v>334</v>
      </c>
      <c r="B23" s="399">
        <v>238</v>
      </c>
      <c r="C23" s="405">
        <v>95</v>
      </c>
      <c r="D23" s="406">
        <v>143</v>
      </c>
      <c r="E23" s="402">
        <v>259</v>
      </c>
      <c r="F23" s="405">
        <v>135</v>
      </c>
      <c r="G23" s="406">
        <v>124</v>
      </c>
      <c r="H23" s="399">
        <v>-21</v>
      </c>
      <c r="I23" s="405">
        <v>-40</v>
      </c>
      <c r="J23" s="407">
        <v>19</v>
      </c>
    </row>
    <row r="24" spans="1:10" ht="18.75" customHeight="1" x14ac:dyDescent="0.4">
      <c r="A24" s="413" t="s">
        <v>88</v>
      </c>
      <c r="B24" s="414">
        <v>797</v>
      </c>
      <c r="C24" s="415">
        <v>515</v>
      </c>
      <c r="D24" s="416">
        <v>282</v>
      </c>
      <c r="E24" s="414">
        <v>753</v>
      </c>
      <c r="F24" s="415">
        <v>495</v>
      </c>
      <c r="G24" s="416">
        <v>258</v>
      </c>
      <c r="H24" s="417">
        <v>44</v>
      </c>
      <c r="I24" s="415">
        <v>20</v>
      </c>
      <c r="J24" s="418">
        <v>24</v>
      </c>
    </row>
    <row r="25" spans="1:10" ht="12" customHeight="1" x14ac:dyDescent="0.4">
      <c r="A25" s="376" t="s">
        <v>289</v>
      </c>
      <c r="B25" s="376"/>
      <c r="C25" s="376"/>
      <c r="D25" s="337"/>
      <c r="E25" s="337"/>
      <c r="F25" s="337"/>
      <c r="G25" s="337"/>
      <c r="H25" s="337"/>
      <c r="I25" s="337"/>
      <c r="J25" s="419"/>
    </row>
  </sheetData>
  <mergeCells count="5">
    <mergeCell ref="A6:A7"/>
    <mergeCell ref="B6:D6"/>
    <mergeCell ref="E6:G6"/>
    <mergeCell ref="H6:J6"/>
    <mergeCell ref="A25:C25"/>
  </mergeCells>
  <phoneticPr fontId="3"/>
  <pageMargins left="0.59055118110236227" right="0.59055118110236227" top="0.39370078740157483" bottom="0.59055118110236227" header="0.51181102362204722" footer="0.19685039370078741"/>
  <pageSetup paperSize="11" scale="88" firstPageNumber="28" orientation="portrait" useFirstPageNumber="1" r:id="rId1"/>
  <headerFooter alignWithMargins="0">
    <evenFooter>&amp;C&amp;"ＭＳ 明朝,標準"&amp;9- 5 -</evenFooter>
  </headerFooter>
  <colBreaks count="1" manualBreakCount="1">
    <brk id="5" max="2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1EBA3-EFE7-4074-A70D-ECE423E679FD}">
  <sheetPr>
    <tabColor rgb="FF92D050"/>
  </sheetPr>
  <dimension ref="A1:AD33"/>
  <sheetViews>
    <sheetView showGridLines="0" view="pageBreakPreview" topLeftCell="A10" zoomScaleNormal="100" zoomScaleSheetLayoutView="100" workbookViewId="0"/>
  </sheetViews>
  <sheetFormatPr defaultRowHeight="13.5" x14ac:dyDescent="0.4"/>
  <cols>
    <col min="1" max="1" width="1.625" style="426" customWidth="1"/>
    <col min="2" max="2" width="6.625" style="480" customWidth="1"/>
    <col min="3" max="3" width="1.625" style="426" customWidth="1"/>
    <col min="4" max="15" width="4.125" style="426" customWidth="1"/>
    <col min="16" max="16" width="1.625" style="426" customWidth="1"/>
    <col min="17" max="17" width="6.625" style="426" customWidth="1"/>
    <col min="18" max="18" width="1.625" style="426" customWidth="1"/>
    <col min="19" max="30" width="4.125" style="426" customWidth="1"/>
    <col min="31" max="31" width="9" style="426" customWidth="1"/>
    <col min="32" max="16384" width="9" style="426"/>
  </cols>
  <sheetData>
    <row r="1" spans="1:30" s="422" customFormat="1" ht="9" x14ac:dyDescent="0.4">
      <c r="A1" s="420" t="s">
        <v>0</v>
      </c>
      <c r="B1" s="421"/>
      <c r="AD1" s="423" t="s">
        <v>0</v>
      </c>
    </row>
    <row r="2" spans="1:30" ht="15" customHeight="1" x14ac:dyDescent="0.4">
      <c r="A2" s="424"/>
      <c r="B2" s="425"/>
      <c r="C2" s="424"/>
      <c r="D2" s="328"/>
      <c r="E2" s="424"/>
      <c r="G2" s="424"/>
      <c r="H2" s="424"/>
      <c r="I2" s="424"/>
      <c r="J2" s="424"/>
      <c r="K2" s="424"/>
      <c r="L2" s="424"/>
      <c r="M2" s="424"/>
      <c r="N2" s="424"/>
      <c r="O2" s="424"/>
      <c r="P2" s="424"/>
      <c r="Q2" s="424"/>
      <c r="R2" s="424"/>
      <c r="S2" s="424"/>
      <c r="T2" s="424"/>
      <c r="U2" s="424"/>
      <c r="V2" s="424"/>
      <c r="W2" s="424"/>
      <c r="X2" s="424"/>
      <c r="Y2" s="424"/>
      <c r="Z2" s="424"/>
      <c r="AA2" s="424"/>
      <c r="AB2" s="424"/>
      <c r="AC2" s="424"/>
      <c r="AD2" s="424"/>
    </row>
    <row r="3" spans="1:30" ht="12" customHeight="1" x14ac:dyDescent="0.15">
      <c r="A3" s="427"/>
      <c r="B3" s="427"/>
      <c r="C3" s="428"/>
      <c r="D3" s="428"/>
      <c r="E3" s="428"/>
      <c r="F3" s="428"/>
      <c r="G3" s="428"/>
      <c r="H3" s="428"/>
      <c r="I3" s="424"/>
      <c r="J3" s="429"/>
      <c r="K3" s="429"/>
      <c r="L3" s="429"/>
      <c r="M3" s="429"/>
      <c r="N3" s="429"/>
      <c r="O3" s="429" t="s">
        <v>335</v>
      </c>
      <c r="P3" s="430" t="s">
        <v>336</v>
      </c>
      <c r="Q3" s="424"/>
      <c r="R3" s="424"/>
      <c r="S3" s="424"/>
      <c r="T3" s="424"/>
      <c r="U3" s="424"/>
      <c r="V3" s="424"/>
      <c r="W3" s="424"/>
      <c r="X3" s="424"/>
      <c r="Y3" s="424"/>
      <c r="Z3" s="424"/>
      <c r="AA3" s="424"/>
      <c r="AB3" s="424"/>
      <c r="AC3" s="424"/>
      <c r="AD3" s="431"/>
    </row>
    <row r="4" spans="1:30" ht="11.45" customHeight="1" thickBot="1" x14ac:dyDescent="0.45">
      <c r="A4" s="424"/>
      <c r="B4" s="425"/>
      <c r="C4" s="424"/>
      <c r="D4" s="429"/>
      <c r="E4" s="429"/>
      <c r="F4" s="429"/>
      <c r="G4" s="429"/>
      <c r="H4" s="429"/>
      <c r="I4" s="424"/>
      <c r="J4" s="424"/>
      <c r="K4" s="424"/>
      <c r="L4" s="424"/>
      <c r="M4" s="424"/>
      <c r="N4" s="424"/>
      <c r="O4" s="424"/>
      <c r="P4" s="424"/>
      <c r="Q4" s="424"/>
      <c r="R4" s="424"/>
      <c r="S4" s="424"/>
      <c r="T4" s="424"/>
      <c r="U4" s="424"/>
      <c r="V4" s="424"/>
      <c r="W4" s="424"/>
      <c r="X4" s="424"/>
      <c r="Y4" s="424"/>
      <c r="Z4" s="424"/>
      <c r="AA4" s="424"/>
      <c r="AB4" s="424"/>
      <c r="AC4" s="432" t="s">
        <v>299</v>
      </c>
      <c r="AD4" s="432"/>
    </row>
    <row r="5" spans="1:30" ht="17.25" customHeight="1" x14ac:dyDescent="0.4">
      <c r="A5" s="433"/>
      <c r="B5" s="434" t="s">
        <v>337</v>
      </c>
      <c r="C5" s="435"/>
      <c r="D5" s="436" t="s">
        <v>338</v>
      </c>
      <c r="E5" s="436"/>
      <c r="F5" s="436"/>
      <c r="G5" s="436">
        <v>29</v>
      </c>
      <c r="H5" s="436"/>
      <c r="I5" s="436"/>
      <c r="J5" s="436">
        <v>30</v>
      </c>
      <c r="K5" s="436"/>
      <c r="L5" s="436"/>
      <c r="M5" s="436" t="s">
        <v>339</v>
      </c>
      <c r="N5" s="436"/>
      <c r="O5" s="436"/>
      <c r="P5" s="437"/>
      <c r="Q5" s="438" t="s">
        <v>337</v>
      </c>
      <c r="R5" s="439"/>
      <c r="S5" s="436" t="s">
        <v>338</v>
      </c>
      <c r="T5" s="436"/>
      <c r="U5" s="436"/>
      <c r="V5" s="436">
        <v>29</v>
      </c>
      <c r="W5" s="436"/>
      <c r="X5" s="436"/>
      <c r="Y5" s="436">
        <v>30</v>
      </c>
      <c r="Z5" s="436"/>
      <c r="AA5" s="436"/>
      <c r="AB5" s="436" t="s">
        <v>339</v>
      </c>
      <c r="AC5" s="436"/>
      <c r="AD5" s="436"/>
    </row>
    <row r="6" spans="1:30" ht="17.25" customHeight="1" x14ac:dyDescent="0.4">
      <c r="A6" s="440"/>
      <c r="B6" s="441"/>
      <c r="C6" s="442"/>
      <c r="D6" s="443" t="s">
        <v>340</v>
      </c>
      <c r="E6" s="444" t="s">
        <v>341</v>
      </c>
      <c r="F6" s="445" t="s">
        <v>342</v>
      </c>
      <c r="G6" s="443" t="s">
        <v>340</v>
      </c>
      <c r="H6" s="444" t="s">
        <v>341</v>
      </c>
      <c r="I6" s="445" t="s">
        <v>342</v>
      </c>
      <c r="J6" s="443" t="s">
        <v>340</v>
      </c>
      <c r="K6" s="444" t="s">
        <v>341</v>
      </c>
      <c r="L6" s="445" t="s">
        <v>342</v>
      </c>
      <c r="M6" s="443" t="s">
        <v>340</v>
      </c>
      <c r="N6" s="444" t="s">
        <v>341</v>
      </c>
      <c r="O6" s="445" t="s">
        <v>342</v>
      </c>
      <c r="P6" s="446"/>
      <c r="Q6" s="441"/>
      <c r="R6" s="447"/>
      <c r="S6" s="443" t="s">
        <v>340</v>
      </c>
      <c r="T6" s="444" t="s">
        <v>341</v>
      </c>
      <c r="U6" s="445" t="s">
        <v>342</v>
      </c>
      <c r="V6" s="443" t="s">
        <v>340</v>
      </c>
      <c r="W6" s="444" t="s">
        <v>341</v>
      </c>
      <c r="X6" s="445" t="s">
        <v>342</v>
      </c>
      <c r="Y6" s="443" t="s">
        <v>340</v>
      </c>
      <c r="Z6" s="444" t="s">
        <v>341</v>
      </c>
      <c r="AA6" s="445" t="s">
        <v>342</v>
      </c>
      <c r="AB6" s="443" t="s">
        <v>340</v>
      </c>
      <c r="AC6" s="444" t="s">
        <v>341</v>
      </c>
      <c r="AD6" s="445" t="s">
        <v>342</v>
      </c>
    </row>
    <row r="7" spans="1:30" ht="17.25" customHeight="1" x14ac:dyDescent="0.4">
      <c r="A7" s="448"/>
      <c r="B7" s="449" t="s">
        <v>343</v>
      </c>
      <c r="C7" s="450"/>
      <c r="D7" s="451">
        <v>3384</v>
      </c>
      <c r="E7" s="452">
        <v>3429</v>
      </c>
      <c r="F7" s="453">
        <v>-45</v>
      </c>
      <c r="G7" s="454">
        <v>3375</v>
      </c>
      <c r="H7" s="455">
        <v>3181</v>
      </c>
      <c r="I7" s="456">
        <v>194</v>
      </c>
      <c r="J7" s="454">
        <v>3598</v>
      </c>
      <c r="K7" s="455">
        <v>3451</v>
      </c>
      <c r="L7" s="456">
        <f>J7-K7</f>
        <v>147</v>
      </c>
      <c r="M7" s="454">
        <v>3681</v>
      </c>
      <c r="N7" s="455">
        <v>3393</v>
      </c>
      <c r="O7" s="456">
        <v>288</v>
      </c>
      <c r="P7" s="457"/>
      <c r="Q7" s="458" t="s">
        <v>344</v>
      </c>
      <c r="R7" s="459"/>
      <c r="S7" s="460">
        <v>30</v>
      </c>
      <c r="T7" s="461">
        <v>37</v>
      </c>
      <c r="U7" s="462">
        <v>-7</v>
      </c>
      <c r="V7" s="460">
        <v>35</v>
      </c>
      <c r="W7" s="461">
        <v>29</v>
      </c>
      <c r="X7" s="462">
        <v>6</v>
      </c>
      <c r="Y7" s="460">
        <v>44</v>
      </c>
      <c r="Z7" s="461">
        <v>60</v>
      </c>
      <c r="AA7" s="462">
        <f>Y7-Z7</f>
        <v>-16</v>
      </c>
      <c r="AB7" s="460">
        <v>61</v>
      </c>
      <c r="AC7" s="461">
        <v>37</v>
      </c>
      <c r="AD7" s="462">
        <v>24</v>
      </c>
    </row>
    <row r="8" spans="1:30" ht="17.25" customHeight="1" x14ac:dyDescent="0.4">
      <c r="A8" s="457"/>
      <c r="B8" s="458" t="s">
        <v>345</v>
      </c>
      <c r="C8" s="459"/>
      <c r="D8" s="410">
        <v>28</v>
      </c>
      <c r="E8" s="461">
        <v>12</v>
      </c>
      <c r="F8" s="462">
        <v>16</v>
      </c>
      <c r="G8" s="410">
        <v>40</v>
      </c>
      <c r="H8" s="461">
        <v>18</v>
      </c>
      <c r="I8" s="462">
        <v>22</v>
      </c>
      <c r="J8" s="410">
        <v>37</v>
      </c>
      <c r="K8" s="461">
        <v>16</v>
      </c>
      <c r="L8" s="462">
        <f>J8-K8</f>
        <v>21</v>
      </c>
      <c r="M8" s="410">
        <v>32</v>
      </c>
      <c r="N8" s="461">
        <v>33</v>
      </c>
      <c r="O8" s="462">
        <v>-1</v>
      </c>
      <c r="P8" s="457"/>
      <c r="Q8" s="458" t="s">
        <v>346</v>
      </c>
      <c r="R8" s="459"/>
      <c r="S8" s="460">
        <v>94</v>
      </c>
      <c r="T8" s="461">
        <v>98</v>
      </c>
      <c r="U8" s="462">
        <v>-4</v>
      </c>
      <c r="V8" s="460">
        <v>114</v>
      </c>
      <c r="W8" s="461">
        <v>88</v>
      </c>
      <c r="X8" s="462">
        <v>26</v>
      </c>
      <c r="Y8" s="460">
        <v>104</v>
      </c>
      <c r="Z8" s="461">
        <v>106</v>
      </c>
      <c r="AA8" s="462">
        <f t="shared" ref="AA8:AA30" si="0">Y8-Z8</f>
        <v>-2</v>
      </c>
      <c r="AB8" s="460">
        <v>109</v>
      </c>
      <c r="AC8" s="461">
        <v>119</v>
      </c>
      <c r="AD8" s="462">
        <v>-10</v>
      </c>
    </row>
    <row r="9" spans="1:30" ht="17.25" customHeight="1" x14ac:dyDescent="0.4">
      <c r="A9" s="457"/>
      <c r="B9" s="458" t="s">
        <v>347</v>
      </c>
      <c r="C9" s="459"/>
      <c r="D9" s="410">
        <v>2</v>
      </c>
      <c r="E9" s="411">
        <v>5</v>
      </c>
      <c r="F9" s="462">
        <v>-3</v>
      </c>
      <c r="G9" s="410">
        <v>10</v>
      </c>
      <c r="H9" s="411">
        <v>1</v>
      </c>
      <c r="I9" s="462">
        <v>9</v>
      </c>
      <c r="J9" s="410">
        <v>5</v>
      </c>
      <c r="K9" s="411">
        <v>9</v>
      </c>
      <c r="L9" s="462">
        <f t="shared" ref="L9:L31" si="1">J9-K9</f>
        <v>-4</v>
      </c>
      <c r="M9" s="410">
        <v>8</v>
      </c>
      <c r="N9" s="411">
        <v>4</v>
      </c>
      <c r="O9" s="462">
        <v>4</v>
      </c>
      <c r="P9" s="457"/>
      <c r="Q9" s="458" t="s">
        <v>348</v>
      </c>
      <c r="R9" s="459"/>
      <c r="S9" s="460">
        <v>52</v>
      </c>
      <c r="T9" s="461">
        <v>59</v>
      </c>
      <c r="U9" s="462">
        <v>-7</v>
      </c>
      <c r="V9" s="460">
        <v>63</v>
      </c>
      <c r="W9" s="461">
        <v>67</v>
      </c>
      <c r="X9" s="462">
        <v>-4</v>
      </c>
      <c r="Y9" s="460">
        <v>50</v>
      </c>
      <c r="Z9" s="461">
        <v>61</v>
      </c>
      <c r="AA9" s="462">
        <f t="shared" si="0"/>
        <v>-11</v>
      </c>
      <c r="AB9" s="460">
        <v>69</v>
      </c>
      <c r="AC9" s="461">
        <v>75</v>
      </c>
      <c r="AD9" s="462">
        <v>-6</v>
      </c>
    </row>
    <row r="10" spans="1:30" ht="17.25" customHeight="1" x14ac:dyDescent="0.4">
      <c r="A10" s="457"/>
      <c r="B10" s="458" t="s">
        <v>349</v>
      </c>
      <c r="C10" s="459"/>
      <c r="D10" s="410">
        <v>8</v>
      </c>
      <c r="E10" s="411">
        <v>3</v>
      </c>
      <c r="F10" s="462">
        <v>5</v>
      </c>
      <c r="G10" s="410">
        <v>8</v>
      </c>
      <c r="H10" s="411">
        <v>7</v>
      </c>
      <c r="I10" s="462">
        <v>1</v>
      </c>
      <c r="J10" s="410">
        <v>4</v>
      </c>
      <c r="K10" s="411">
        <v>4</v>
      </c>
      <c r="L10" s="462">
        <f t="shared" si="1"/>
        <v>0</v>
      </c>
      <c r="M10" s="410">
        <v>11</v>
      </c>
      <c r="N10" s="411">
        <v>8</v>
      </c>
      <c r="O10" s="462">
        <v>3</v>
      </c>
      <c r="P10" s="457"/>
      <c r="Q10" s="458" t="s">
        <v>350</v>
      </c>
      <c r="R10" s="459"/>
      <c r="S10" s="460">
        <v>7</v>
      </c>
      <c r="T10" s="461">
        <v>8</v>
      </c>
      <c r="U10" s="409">
        <v>-1</v>
      </c>
      <c r="V10" s="460">
        <v>12</v>
      </c>
      <c r="W10" s="461">
        <v>11</v>
      </c>
      <c r="X10" s="462">
        <v>1</v>
      </c>
      <c r="Y10" s="460">
        <v>14</v>
      </c>
      <c r="Z10" s="461">
        <v>6</v>
      </c>
      <c r="AA10" s="462">
        <f t="shared" si="0"/>
        <v>8</v>
      </c>
      <c r="AB10" s="460">
        <v>12</v>
      </c>
      <c r="AC10" s="461">
        <v>11</v>
      </c>
      <c r="AD10" s="462">
        <v>1</v>
      </c>
    </row>
    <row r="11" spans="1:30" ht="17.25" customHeight="1" x14ac:dyDescent="0.4">
      <c r="A11" s="457"/>
      <c r="B11" s="458" t="s">
        <v>351</v>
      </c>
      <c r="C11" s="459"/>
      <c r="D11" s="460">
        <v>18</v>
      </c>
      <c r="E11" s="461">
        <v>18</v>
      </c>
      <c r="F11" s="409" t="s">
        <v>162</v>
      </c>
      <c r="G11" s="460">
        <v>33</v>
      </c>
      <c r="H11" s="461">
        <v>11</v>
      </c>
      <c r="I11" s="409">
        <v>22</v>
      </c>
      <c r="J11" s="460">
        <v>12</v>
      </c>
      <c r="K11" s="461">
        <v>26</v>
      </c>
      <c r="L11" s="462">
        <f t="shared" si="1"/>
        <v>-14</v>
      </c>
      <c r="M11" s="460">
        <v>18</v>
      </c>
      <c r="N11" s="461">
        <v>24</v>
      </c>
      <c r="O11" s="462">
        <v>-6</v>
      </c>
      <c r="P11" s="457"/>
      <c r="Q11" s="458" t="s">
        <v>352</v>
      </c>
      <c r="R11" s="459"/>
      <c r="S11" s="460">
        <v>6</v>
      </c>
      <c r="T11" s="461">
        <v>4</v>
      </c>
      <c r="U11" s="462">
        <v>2</v>
      </c>
      <c r="V11" s="460">
        <v>12</v>
      </c>
      <c r="W11" s="461">
        <v>3</v>
      </c>
      <c r="X11" s="462">
        <v>9</v>
      </c>
      <c r="Y11" s="460">
        <v>8</v>
      </c>
      <c r="Z11" s="461">
        <v>9</v>
      </c>
      <c r="AA11" s="462">
        <f t="shared" si="0"/>
        <v>-1</v>
      </c>
      <c r="AB11" s="460">
        <v>4</v>
      </c>
      <c r="AC11" s="461">
        <v>5</v>
      </c>
      <c r="AD11" s="462">
        <v>-1</v>
      </c>
    </row>
    <row r="12" spans="1:30" ht="17.25" customHeight="1" x14ac:dyDescent="0.4">
      <c r="A12" s="457"/>
      <c r="B12" s="458" t="s">
        <v>353</v>
      </c>
      <c r="C12" s="459"/>
      <c r="D12" s="410">
        <v>5</v>
      </c>
      <c r="E12" s="461">
        <v>5</v>
      </c>
      <c r="F12" s="409" t="s">
        <v>162</v>
      </c>
      <c r="G12" s="410">
        <v>3</v>
      </c>
      <c r="H12" s="461">
        <v>5</v>
      </c>
      <c r="I12" s="409">
        <v>-2</v>
      </c>
      <c r="J12" s="410">
        <v>9</v>
      </c>
      <c r="K12" s="461">
        <v>6</v>
      </c>
      <c r="L12" s="462">
        <f t="shared" si="1"/>
        <v>3</v>
      </c>
      <c r="M12" s="410">
        <v>2</v>
      </c>
      <c r="N12" s="461">
        <v>4</v>
      </c>
      <c r="O12" s="462">
        <v>-2</v>
      </c>
      <c r="P12" s="457"/>
      <c r="Q12" s="458" t="s">
        <v>354</v>
      </c>
      <c r="R12" s="459"/>
      <c r="S12" s="460">
        <v>15</v>
      </c>
      <c r="T12" s="461">
        <v>5</v>
      </c>
      <c r="U12" s="462">
        <v>10</v>
      </c>
      <c r="V12" s="460">
        <v>4</v>
      </c>
      <c r="W12" s="461">
        <v>1</v>
      </c>
      <c r="X12" s="462">
        <v>3</v>
      </c>
      <c r="Y12" s="460">
        <v>4</v>
      </c>
      <c r="Z12" s="461">
        <v>6</v>
      </c>
      <c r="AA12" s="462">
        <f t="shared" si="0"/>
        <v>-2</v>
      </c>
      <c r="AB12" s="460">
        <v>4</v>
      </c>
      <c r="AC12" s="461">
        <v>4</v>
      </c>
      <c r="AD12" s="409" t="s">
        <v>162</v>
      </c>
    </row>
    <row r="13" spans="1:30" ht="17.25" customHeight="1" x14ac:dyDescent="0.4">
      <c r="A13" s="457"/>
      <c r="B13" s="458" t="s">
        <v>355</v>
      </c>
      <c r="C13" s="459"/>
      <c r="D13" s="410">
        <v>13</v>
      </c>
      <c r="E13" s="461">
        <v>12</v>
      </c>
      <c r="F13" s="409">
        <v>1</v>
      </c>
      <c r="G13" s="410">
        <v>6</v>
      </c>
      <c r="H13" s="461">
        <v>6</v>
      </c>
      <c r="I13" s="409" t="s">
        <v>162</v>
      </c>
      <c r="J13" s="410">
        <v>2</v>
      </c>
      <c r="K13" s="461">
        <v>5</v>
      </c>
      <c r="L13" s="462">
        <f t="shared" si="1"/>
        <v>-3</v>
      </c>
      <c r="M13" s="410">
        <v>8</v>
      </c>
      <c r="N13" s="461">
        <v>7</v>
      </c>
      <c r="O13" s="462">
        <v>1</v>
      </c>
      <c r="P13" s="457"/>
      <c r="Q13" s="458" t="s">
        <v>356</v>
      </c>
      <c r="R13" s="459"/>
      <c r="S13" s="460">
        <v>7</v>
      </c>
      <c r="T13" s="411">
        <v>3</v>
      </c>
      <c r="U13" s="462">
        <v>4</v>
      </c>
      <c r="V13" s="460">
        <v>7</v>
      </c>
      <c r="W13" s="411">
        <v>6</v>
      </c>
      <c r="X13" s="462">
        <v>1</v>
      </c>
      <c r="Y13" s="460">
        <v>7</v>
      </c>
      <c r="Z13" s="411">
        <v>6</v>
      </c>
      <c r="AA13" s="462">
        <f t="shared" si="0"/>
        <v>1</v>
      </c>
      <c r="AB13" s="460">
        <v>4</v>
      </c>
      <c r="AC13" s="411">
        <v>7</v>
      </c>
      <c r="AD13" s="462">
        <v>-3</v>
      </c>
    </row>
    <row r="14" spans="1:30" ht="17.25" customHeight="1" x14ac:dyDescent="0.4">
      <c r="A14" s="457"/>
      <c r="B14" s="458" t="s">
        <v>357</v>
      </c>
      <c r="C14" s="459"/>
      <c r="D14" s="410">
        <v>9</v>
      </c>
      <c r="E14" s="461">
        <v>6</v>
      </c>
      <c r="F14" s="462">
        <v>3</v>
      </c>
      <c r="G14" s="410">
        <v>11</v>
      </c>
      <c r="H14" s="461">
        <v>4</v>
      </c>
      <c r="I14" s="462">
        <v>7</v>
      </c>
      <c r="J14" s="410">
        <v>10</v>
      </c>
      <c r="K14" s="461">
        <v>7</v>
      </c>
      <c r="L14" s="462">
        <f t="shared" si="1"/>
        <v>3</v>
      </c>
      <c r="M14" s="410">
        <v>10</v>
      </c>
      <c r="N14" s="461">
        <v>2</v>
      </c>
      <c r="O14" s="462">
        <v>8</v>
      </c>
      <c r="P14" s="457"/>
      <c r="Q14" s="458" t="s">
        <v>358</v>
      </c>
      <c r="R14" s="459"/>
      <c r="S14" s="460">
        <v>19</v>
      </c>
      <c r="T14" s="461">
        <v>7</v>
      </c>
      <c r="U14" s="462">
        <v>12</v>
      </c>
      <c r="V14" s="460">
        <v>11</v>
      </c>
      <c r="W14" s="461">
        <v>16</v>
      </c>
      <c r="X14" s="462">
        <v>-5</v>
      </c>
      <c r="Y14" s="460">
        <v>18</v>
      </c>
      <c r="Z14" s="461">
        <v>11</v>
      </c>
      <c r="AA14" s="462">
        <f t="shared" si="0"/>
        <v>7</v>
      </c>
      <c r="AB14" s="460">
        <v>18</v>
      </c>
      <c r="AC14" s="461">
        <v>8</v>
      </c>
      <c r="AD14" s="462">
        <v>10</v>
      </c>
    </row>
    <row r="15" spans="1:30" ht="17.25" customHeight="1" x14ac:dyDescent="0.4">
      <c r="A15" s="457"/>
      <c r="B15" s="458" t="s">
        <v>359</v>
      </c>
      <c r="C15" s="459"/>
      <c r="D15" s="410">
        <v>13</v>
      </c>
      <c r="E15" s="461">
        <v>13</v>
      </c>
      <c r="F15" s="409" t="s">
        <v>162</v>
      </c>
      <c r="G15" s="410">
        <v>14</v>
      </c>
      <c r="H15" s="461">
        <v>17</v>
      </c>
      <c r="I15" s="409">
        <v>-3</v>
      </c>
      <c r="J15" s="410">
        <v>12</v>
      </c>
      <c r="K15" s="461">
        <v>11</v>
      </c>
      <c r="L15" s="462">
        <f t="shared" si="1"/>
        <v>1</v>
      </c>
      <c r="M15" s="410">
        <v>10</v>
      </c>
      <c r="N15" s="461">
        <v>14</v>
      </c>
      <c r="O15" s="462">
        <v>-4</v>
      </c>
      <c r="P15" s="457"/>
      <c r="Q15" s="458" t="s">
        <v>360</v>
      </c>
      <c r="R15" s="459"/>
      <c r="S15" s="460">
        <v>16</v>
      </c>
      <c r="T15" s="461">
        <v>8</v>
      </c>
      <c r="U15" s="462">
        <v>8</v>
      </c>
      <c r="V15" s="460">
        <v>17</v>
      </c>
      <c r="W15" s="461">
        <v>17</v>
      </c>
      <c r="X15" s="409" t="s">
        <v>162</v>
      </c>
      <c r="Y15" s="460">
        <v>12</v>
      </c>
      <c r="Z15" s="461">
        <v>28</v>
      </c>
      <c r="AA15" s="462">
        <f t="shared" si="0"/>
        <v>-16</v>
      </c>
      <c r="AB15" s="460">
        <v>16</v>
      </c>
      <c r="AC15" s="461">
        <v>21</v>
      </c>
      <c r="AD15" s="462">
        <v>-5</v>
      </c>
    </row>
    <row r="16" spans="1:30" ht="17.25" customHeight="1" x14ac:dyDescent="0.4">
      <c r="A16" s="457"/>
      <c r="B16" s="458" t="s">
        <v>361</v>
      </c>
      <c r="C16" s="459"/>
      <c r="D16" s="410">
        <v>15</v>
      </c>
      <c r="E16" s="461">
        <v>12</v>
      </c>
      <c r="F16" s="462">
        <v>3</v>
      </c>
      <c r="G16" s="410">
        <v>16</v>
      </c>
      <c r="H16" s="461">
        <v>5</v>
      </c>
      <c r="I16" s="462">
        <v>11</v>
      </c>
      <c r="J16" s="410">
        <v>10</v>
      </c>
      <c r="K16" s="461">
        <v>8</v>
      </c>
      <c r="L16" s="462">
        <f t="shared" si="1"/>
        <v>2</v>
      </c>
      <c r="M16" s="410">
        <v>12</v>
      </c>
      <c r="N16" s="461">
        <v>12</v>
      </c>
      <c r="O16" s="462">
        <v>0</v>
      </c>
      <c r="P16" s="457"/>
      <c r="Q16" s="458" t="s">
        <v>362</v>
      </c>
      <c r="R16" s="459"/>
      <c r="S16" s="460">
        <v>9</v>
      </c>
      <c r="T16" s="411">
        <v>8</v>
      </c>
      <c r="U16" s="462">
        <v>1</v>
      </c>
      <c r="V16" s="460">
        <v>8</v>
      </c>
      <c r="W16" s="411" t="s">
        <v>162</v>
      </c>
      <c r="X16" s="462">
        <v>8</v>
      </c>
      <c r="Y16" s="460">
        <v>2</v>
      </c>
      <c r="Z16" s="411">
        <v>5</v>
      </c>
      <c r="AA16" s="462">
        <f t="shared" si="0"/>
        <v>-3</v>
      </c>
      <c r="AB16" s="460">
        <v>4</v>
      </c>
      <c r="AC16" s="411">
        <v>5</v>
      </c>
      <c r="AD16" s="462">
        <v>-1</v>
      </c>
    </row>
    <row r="17" spans="1:30" ht="17.25" customHeight="1" x14ac:dyDescent="0.4">
      <c r="A17" s="457"/>
      <c r="B17" s="458" t="s">
        <v>363</v>
      </c>
      <c r="C17" s="459"/>
      <c r="D17" s="410">
        <v>20</v>
      </c>
      <c r="E17" s="461">
        <v>23</v>
      </c>
      <c r="F17" s="462">
        <v>-3</v>
      </c>
      <c r="G17" s="410">
        <v>24</v>
      </c>
      <c r="H17" s="461">
        <v>16</v>
      </c>
      <c r="I17" s="462">
        <v>8</v>
      </c>
      <c r="J17" s="410">
        <v>21</v>
      </c>
      <c r="K17" s="461">
        <v>19</v>
      </c>
      <c r="L17" s="462">
        <f t="shared" si="1"/>
        <v>2</v>
      </c>
      <c r="M17" s="410">
        <v>21</v>
      </c>
      <c r="N17" s="461">
        <v>14</v>
      </c>
      <c r="O17" s="462">
        <v>7</v>
      </c>
      <c r="P17" s="457"/>
      <c r="Q17" s="458" t="s">
        <v>364</v>
      </c>
      <c r="R17" s="459"/>
      <c r="S17" s="460">
        <v>5</v>
      </c>
      <c r="T17" s="411">
        <v>4</v>
      </c>
      <c r="U17" s="462">
        <v>1</v>
      </c>
      <c r="V17" s="460">
        <v>7</v>
      </c>
      <c r="W17" s="411">
        <v>9</v>
      </c>
      <c r="X17" s="462">
        <v>-2</v>
      </c>
      <c r="Y17" s="460">
        <v>4</v>
      </c>
      <c r="Z17" s="411">
        <v>1</v>
      </c>
      <c r="AA17" s="462">
        <f t="shared" si="0"/>
        <v>3</v>
      </c>
      <c r="AB17" s="460">
        <v>6</v>
      </c>
      <c r="AC17" s="411">
        <v>3</v>
      </c>
      <c r="AD17" s="462">
        <v>3</v>
      </c>
    </row>
    <row r="18" spans="1:30" ht="17.25" customHeight="1" x14ac:dyDescent="0.4">
      <c r="A18" s="457"/>
      <c r="B18" s="458" t="s">
        <v>365</v>
      </c>
      <c r="C18" s="459"/>
      <c r="D18" s="460">
        <v>36</v>
      </c>
      <c r="E18" s="461">
        <v>49</v>
      </c>
      <c r="F18" s="462">
        <v>-13</v>
      </c>
      <c r="G18" s="460">
        <v>38</v>
      </c>
      <c r="H18" s="461">
        <v>54</v>
      </c>
      <c r="I18" s="462">
        <v>-16</v>
      </c>
      <c r="J18" s="460">
        <v>54</v>
      </c>
      <c r="K18" s="461">
        <v>67</v>
      </c>
      <c r="L18" s="462">
        <f t="shared" si="1"/>
        <v>-13</v>
      </c>
      <c r="M18" s="460">
        <v>37</v>
      </c>
      <c r="N18" s="461">
        <v>82</v>
      </c>
      <c r="O18" s="462">
        <v>-45</v>
      </c>
      <c r="P18" s="457"/>
      <c r="Q18" s="458" t="s">
        <v>366</v>
      </c>
      <c r="R18" s="459"/>
      <c r="S18" s="460">
        <v>4</v>
      </c>
      <c r="T18" s="461">
        <v>4</v>
      </c>
      <c r="U18" s="409" t="s">
        <v>162</v>
      </c>
      <c r="V18" s="460">
        <v>10</v>
      </c>
      <c r="W18" s="461">
        <v>2</v>
      </c>
      <c r="X18" s="409">
        <v>8</v>
      </c>
      <c r="Y18" s="460">
        <v>6</v>
      </c>
      <c r="Z18" s="461">
        <v>5</v>
      </c>
      <c r="AA18" s="462">
        <f t="shared" si="0"/>
        <v>1</v>
      </c>
      <c r="AB18" s="460">
        <v>4</v>
      </c>
      <c r="AC18" s="461">
        <v>5</v>
      </c>
      <c r="AD18" s="462">
        <v>-1</v>
      </c>
    </row>
    <row r="19" spans="1:30" ht="17.25" customHeight="1" x14ac:dyDescent="0.4">
      <c r="A19" s="457"/>
      <c r="B19" s="458" t="s">
        <v>367</v>
      </c>
      <c r="C19" s="459"/>
      <c r="D19" s="460">
        <v>60</v>
      </c>
      <c r="E19" s="461">
        <v>57</v>
      </c>
      <c r="F19" s="462">
        <v>3</v>
      </c>
      <c r="G19" s="460">
        <v>46</v>
      </c>
      <c r="H19" s="461">
        <v>90</v>
      </c>
      <c r="I19" s="462">
        <v>-44</v>
      </c>
      <c r="J19" s="460">
        <v>65</v>
      </c>
      <c r="K19" s="461">
        <v>78</v>
      </c>
      <c r="L19" s="462">
        <f t="shared" si="1"/>
        <v>-13</v>
      </c>
      <c r="M19" s="460">
        <v>48</v>
      </c>
      <c r="N19" s="461">
        <v>57</v>
      </c>
      <c r="O19" s="462">
        <v>-9</v>
      </c>
      <c r="P19" s="457"/>
      <c r="Q19" s="458" t="s">
        <v>368</v>
      </c>
      <c r="R19" s="459"/>
      <c r="S19" s="460">
        <v>3</v>
      </c>
      <c r="T19" s="461">
        <v>5</v>
      </c>
      <c r="U19" s="462">
        <v>-2</v>
      </c>
      <c r="V19" s="460">
        <v>3</v>
      </c>
      <c r="W19" s="461">
        <v>3</v>
      </c>
      <c r="X19" s="409" t="s">
        <v>162</v>
      </c>
      <c r="Y19" s="460">
        <v>8</v>
      </c>
      <c r="Z19" s="461">
        <v>3</v>
      </c>
      <c r="AA19" s="462">
        <f t="shared" si="0"/>
        <v>5</v>
      </c>
      <c r="AB19" s="460">
        <v>13</v>
      </c>
      <c r="AC19" s="461">
        <v>2</v>
      </c>
      <c r="AD19" s="462">
        <v>11</v>
      </c>
    </row>
    <row r="20" spans="1:30" ht="17.25" customHeight="1" x14ac:dyDescent="0.4">
      <c r="A20" s="457"/>
      <c r="B20" s="458" t="s">
        <v>369</v>
      </c>
      <c r="C20" s="459"/>
      <c r="D20" s="460">
        <v>100</v>
      </c>
      <c r="E20" s="461">
        <v>163</v>
      </c>
      <c r="F20" s="462">
        <v>-63</v>
      </c>
      <c r="G20" s="460">
        <v>129</v>
      </c>
      <c r="H20" s="461">
        <v>149</v>
      </c>
      <c r="I20" s="462">
        <v>-20</v>
      </c>
      <c r="J20" s="460">
        <v>104</v>
      </c>
      <c r="K20" s="461">
        <v>175</v>
      </c>
      <c r="L20" s="462">
        <f t="shared" si="1"/>
        <v>-71</v>
      </c>
      <c r="M20" s="460">
        <v>100</v>
      </c>
      <c r="N20" s="461">
        <v>195</v>
      </c>
      <c r="O20" s="462">
        <v>-95</v>
      </c>
      <c r="P20" s="457"/>
      <c r="Q20" s="458" t="s">
        <v>370</v>
      </c>
      <c r="R20" s="459"/>
      <c r="S20" s="460">
        <v>8</v>
      </c>
      <c r="T20" s="461">
        <v>4</v>
      </c>
      <c r="U20" s="409">
        <v>4</v>
      </c>
      <c r="V20" s="460">
        <v>2</v>
      </c>
      <c r="W20" s="461">
        <v>5</v>
      </c>
      <c r="X20" s="409">
        <v>-3</v>
      </c>
      <c r="Y20" s="460">
        <v>1</v>
      </c>
      <c r="Z20" s="461">
        <v>1</v>
      </c>
      <c r="AA20" s="409" t="s">
        <v>162</v>
      </c>
      <c r="AB20" s="460">
        <v>2</v>
      </c>
      <c r="AC20" s="461">
        <v>1</v>
      </c>
      <c r="AD20" s="462">
        <v>1</v>
      </c>
    </row>
    <row r="21" spans="1:30" ht="17.25" customHeight="1" x14ac:dyDescent="0.4">
      <c r="A21" s="457"/>
      <c r="B21" s="458" t="s">
        <v>371</v>
      </c>
      <c r="C21" s="459"/>
      <c r="D21" s="460">
        <v>71</v>
      </c>
      <c r="E21" s="461">
        <v>100</v>
      </c>
      <c r="F21" s="462">
        <v>-29</v>
      </c>
      <c r="G21" s="460">
        <v>58</v>
      </c>
      <c r="H21" s="461">
        <v>84</v>
      </c>
      <c r="I21" s="462">
        <v>-26</v>
      </c>
      <c r="J21" s="460">
        <v>80</v>
      </c>
      <c r="K21" s="461">
        <v>99</v>
      </c>
      <c r="L21" s="462">
        <f t="shared" si="1"/>
        <v>-19</v>
      </c>
      <c r="M21" s="460">
        <v>47</v>
      </c>
      <c r="N21" s="461">
        <v>89</v>
      </c>
      <c r="O21" s="462">
        <v>-42</v>
      </c>
      <c r="P21" s="457"/>
      <c r="Q21" s="458" t="s">
        <v>372</v>
      </c>
      <c r="R21" s="459"/>
      <c r="S21" s="460">
        <v>24</v>
      </c>
      <c r="T21" s="461">
        <v>28</v>
      </c>
      <c r="U21" s="462">
        <v>-4</v>
      </c>
      <c r="V21" s="460">
        <v>16</v>
      </c>
      <c r="W21" s="461">
        <v>46</v>
      </c>
      <c r="X21" s="462">
        <v>-30</v>
      </c>
      <c r="Y21" s="460">
        <v>28</v>
      </c>
      <c r="Z21" s="461">
        <v>22</v>
      </c>
      <c r="AA21" s="462">
        <f t="shared" si="0"/>
        <v>6</v>
      </c>
      <c r="AB21" s="460">
        <v>27</v>
      </c>
      <c r="AC21" s="461">
        <v>37</v>
      </c>
      <c r="AD21" s="462">
        <v>-10</v>
      </c>
    </row>
    <row r="22" spans="1:30" ht="17.25" customHeight="1" x14ac:dyDescent="0.4">
      <c r="A22" s="457"/>
      <c r="B22" s="458" t="s">
        <v>373</v>
      </c>
      <c r="C22" s="459"/>
      <c r="D22" s="460">
        <v>91</v>
      </c>
      <c r="E22" s="461">
        <v>64</v>
      </c>
      <c r="F22" s="462">
        <v>27</v>
      </c>
      <c r="G22" s="460">
        <v>67</v>
      </c>
      <c r="H22" s="461">
        <v>53</v>
      </c>
      <c r="I22" s="462">
        <v>14</v>
      </c>
      <c r="J22" s="460">
        <v>77</v>
      </c>
      <c r="K22" s="461">
        <v>58</v>
      </c>
      <c r="L22" s="462">
        <f t="shared" si="1"/>
        <v>19</v>
      </c>
      <c r="M22" s="460">
        <v>76</v>
      </c>
      <c r="N22" s="461">
        <v>70</v>
      </c>
      <c r="O22" s="462">
        <v>6</v>
      </c>
      <c r="P22" s="457"/>
      <c r="Q22" s="458" t="s">
        <v>374</v>
      </c>
      <c r="R22" s="459"/>
      <c r="S22" s="410">
        <v>1</v>
      </c>
      <c r="T22" s="411">
        <v>1</v>
      </c>
      <c r="U22" s="409" t="s">
        <v>162</v>
      </c>
      <c r="V22" s="410">
        <v>3</v>
      </c>
      <c r="W22" s="411">
        <v>3</v>
      </c>
      <c r="X22" s="409" t="s">
        <v>162</v>
      </c>
      <c r="Y22" s="410">
        <v>1</v>
      </c>
      <c r="Z22" s="411">
        <v>6</v>
      </c>
      <c r="AA22" s="462">
        <f t="shared" si="0"/>
        <v>-5</v>
      </c>
      <c r="AB22" s="410">
        <v>2</v>
      </c>
      <c r="AC22" s="411">
        <v>2</v>
      </c>
      <c r="AD22" s="409" t="s">
        <v>162</v>
      </c>
    </row>
    <row r="23" spans="1:30" ht="17.25" customHeight="1" x14ac:dyDescent="0.4">
      <c r="A23" s="457"/>
      <c r="B23" s="458" t="s">
        <v>375</v>
      </c>
      <c r="C23" s="459"/>
      <c r="D23" s="460">
        <v>172</v>
      </c>
      <c r="E23" s="461">
        <v>198</v>
      </c>
      <c r="F23" s="462">
        <v>-26</v>
      </c>
      <c r="G23" s="460">
        <v>181</v>
      </c>
      <c r="H23" s="461">
        <v>168</v>
      </c>
      <c r="I23" s="462">
        <v>13</v>
      </c>
      <c r="J23" s="460">
        <v>178</v>
      </c>
      <c r="K23" s="461">
        <v>158</v>
      </c>
      <c r="L23" s="462">
        <f t="shared" si="1"/>
        <v>20</v>
      </c>
      <c r="M23" s="460">
        <v>239</v>
      </c>
      <c r="N23" s="461">
        <v>153</v>
      </c>
      <c r="O23" s="462">
        <v>86</v>
      </c>
      <c r="P23" s="457"/>
      <c r="Q23" s="458" t="s">
        <v>376</v>
      </c>
      <c r="R23" s="459"/>
      <c r="S23" s="460">
        <v>4</v>
      </c>
      <c r="T23" s="461">
        <v>4</v>
      </c>
      <c r="U23" s="409" t="s">
        <v>162</v>
      </c>
      <c r="V23" s="460">
        <v>4</v>
      </c>
      <c r="W23" s="461">
        <v>2</v>
      </c>
      <c r="X23" s="409">
        <v>2</v>
      </c>
      <c r="Y23" s="460">
        <v>2</v>
      </c>
      <c r="Z23" s="461">
        <v>2</v>
      </c>
      <c r="AA23" s="409" t="s">
        <v>162</v>
      </c>
      <c r="AB23" s="460">
        <v>5</v>
      </c>
      <c r="AC23" s="461">
        <v>3</v>
      </c>
      <c r="AD23" s="462">
        <v>2</v>
      </c>
    </row>
    <row r="24" spans="1:30" ht="17.25" customHeight="1" x14ac:dyDescent="0.4">
      <c r="A24" s="457"/>
      <c r="B24" s="458" t="s">
        <v>377</v>
      </c>
      <c r="C24" s="459"/>
      <c r="D24" s="460">
        <v>109</v>
      </c>
      <c r="E24" s="461">
        <v>88</v>
      </c>
      <c r="F24" s="462">
        <v>21</v>
      </c>
      <c r="G24" s="460">
        <v>105</v>
      </c>
      <c r="H24" s="461">
        <v>73</v>
      </c>
      <c r="I24" s="462">
        <v>32</v>
      </c>
      <c r="J24" s="460">
        <v>94</v>
      </c>
      <c r="K24" s="461">
        <v>72</v>
      </c>
      <c r="L24" s="462">
        <f t="shared" si="1"/>
        <v>22</v>
      </c>
      <c r="M24" s="460">
        <v>109</v>
      </c>
      <c r="N24" s="461">
        <v>61</v>
      </c>
      <c r="O24" s="462">
        <v>48</v>
      </c>
      <c r="P24" s="457"/>
      <c r="Q24" s="458" t="s">
        <v>378</v>
      </c>
      <c r="R24" s="459"/>
      <c r="S24" s="460">
        <v>8</v>
      </c>
      <c r="T24" s="461">
        <v>1</v>
      </c>
      <c r="U24" s="409">
        <v>7</v>
      </c>
      <c r="V24" s="460">
        <v>3</v>
      </c>
      <c r="W24" s="461">
        <v>6</v>
      </c>
      <c r="X24" s="409">
        <v>-3</v>
      </c>
      <c r="Y24" s="460">
        <v>5</v>
      </c>
      <c r="Z24" s="461">
        <v>3</v>
      </c>
      <c r="AA24" s="462">
        <f t="shared" si="0"/>
        <v>2</v>
      </c>
      <c r="AB24" s="460">
        <v>5</v>
      </c>
      <c r="AC24" s="461">
        <v>4</v>
      </c>
      <c r="AD24" s="462">
        <v>1</v>
      </c>
    </row>
    <row r="25" spans="1:30" ht="17.25" customHeight="1" x14ac:dyDescent="0.4">
      <c r="A25" s="457"/>
      <c r="B25" s="458" t="s">
        <v>379</v>
      </c>
      <c r="C25" s="459"/>
      <c r="D25" s="410">
        <v>8</v>
      </c>
      <c r="E25" s="461">
        <v>4</v>
      </c>
      <c r="F25" s="409">
        <v>4</v>
      </c>
      <c r="G25" s="410">
        <v>7</v>
      </c>
      <c r="H25" s="461">
        <v>6</v>
      </c>
      <c r="I25" s="409">
        <v>1</v>
      </c>
      <c r="J25" s="410">
        <v>10</v>
      </c>
      <c r="K25" s="461">
        <v>11</v>
      </c>
      <c r="L25" s="462">
        <f t="shared" si="1"/>
        <v>-1</v>
      </c>
      <c r="M25" s="410">
        <v>11</v>
      </c>
      <c r="N25" s="461">
        <v>5</v>
      </c>
      <c r="O25" s="462">
        <v>6</v>
      </c>
      <c r="P25" s="457"/>
      <c r="Q25" s="458" t="s">
        <v>380</v>
      </c>
      <c r="R25" s="459"/>
      <c r="S25" s="460">
        <v>1</v>
      </c>
      <c r="T25" s="411">
        <v>2</v>
      </c>
      <c r="U25" s="462">
        <v>-1</v>
      </c>
      <c r="V25" s="410" t="s">
        <v>162</v>
      </c>
      <c r="W25" s="411">
        <v>4</v>
      </c>
      <c r="X25" s="462">
        <v>-4</v>
      </c>
      <c r="Y25" s="410">
        <v>8</v>
      </c>
      <c r="Z25" s="411">
        <v>5</v>
      </c>
      <c r="AA25" s="462">
        <f t="shared" si="0"/>
        <v>3</v>
      </c>
      <c r="AB25" s="410">
        <v>6</v>
      </c>
      <c r="AC25" s="411">
        <v>4</v>
      </c>
      <c r="AD25" s="462">
        <v>2</v>
      </c>
    </row>
    <row r="26" spans="1:30" ht="17.25" customHeight="1" x14ac:dyDescent="0.4">
      <c r="A26" s="457"/>
      <c r="B26" s="458" t="s">
        <v>381</v>
      </c>
      <c r="C26" s="459"/>
      <c r="D26" s="460">
        <v>47</v>
      </c>
      <c r="E26" s="461">
        <v>49</v>
      </c>
      <c r="F26" s="462">
        <v>-2</v>
      </c>
      <c r="G26" s="460">
        <v>73</v>
      </c>
      <c r="H26" s="461">
        <v>48</v>
      </c>
      <c r="I26" s="462">
        <v>25</v>
      </c>
      <c r="J26" s="460">
        <v>76</v>
      </c>
      <c r="K26" s="461">
        <v>58</v>
      </c>
      <c r="L26" s="462">
        <f t="shared" si="1"/>
        <v>18</v>
      </c>
      <c r="M26" s="460">
        <v>66</v>
      </c>
      <c r="N26" s="461">
        <v>50</v>
      </c>
      <c r="O26" s="462">
        <v>16</v>
      </c>
      <c r="P26" s="457"/>
      <c r="Q26" s="458" t="s">
        <v>382</v>
      </c>
      <c r="R26" s="459"/>
      <c r="S26" s="460">
        <v>1</v>
      </c>
      <c r="T26" s="461">
        <v>2</v>
      </c>
      <c r="U26" s="462">
        <v>-1</v>
      </c>
      <c r="V26" s="460">
        <v>1</v>
      </c>
      <c r="W26" s="461">
        <v>2</v>
      </c>
      <c r="X26" s="462">
        <v>-1</v>
      </c>
      <c r="Y26" s="460">
        <v>3</v>
      </c>
      <c r="Z26" s="461">
        <v>10</v>
      </c>
      <c r="AA26" s="462">
        <f t="shared" si="0"/>
        <v>-7</v>
      </c>
      <c r="AB26" s="460">
        <v>7</v>
      </c>
      <c r="AC26" s="461">
        <v>5</v>
      </c>
      <c r="AD26" s="462">
        <v>2</v>
      </c>
    </row>
    <row r="27" spans="1:30" ht="17.25" customHeight="1" x14ac:dyDescent="0.4">
      <c r="A27" s="457"/>
      <c r="B27" s="458" t="s">
        <v>383</v>
      </c>
      <c r="C27" s="459"/>
      <c r="D27" s="460">
        <v>50</v>
      </c>
      <c r="E27" s="461">
        <v>46</v>
      </c>
      <c r="F27" s="409">
        <v>4</v>
      </c>
      <c r="G27" s="460">
        <v>54</v>
      </c>
      <c r="H27" s="461">
        <v>27</v>
      </c>
      <c r="I27" s="409">
        <v>27</v>
      </c>
      <c r="J27" s="460">
        <v>70</v>
      </c>
      <c r="K27" s="461">
        <v>38</v>
      </c>
      <c r="L27" s="462">
        <f t="shared" si="1"/>
        <v>32</v>
      </c>
      <c r="M27" s="460">
        <v>50</v>
      </c>
      <c r="N27" s="461">
        <v>50</v>
      </c>
      <c r="O27" s="462">
        <v>0</v>
      </c>
      <c r="P27" s="457"/>
      <c r="Q27" s="458" t="s">
        <v>384</v>
      </c>
      <c r="R27" s="459"/>
      <c r="S27" s="460">
        <v>5</v>
      </c>
      <c r="T27" s="461">
        <v>6</v>
      </c>
      <c r="U27" s="462">
        <v>-1</v>
      </c>
      <c r="V27" s="460">
        <v>2</v>
      </c>
      <c r="W27" s="461">
        <v>4</v>
      </c>
      <c r="X27" s="462">
        <v>-2</v>
      </c>
      <c r="Y27" s="460">
        <v>9</v>
      </c>
      <c r="Z27" s="461">
        <v>3</v>
      </c>
      <c r="AA27" s="462">
        <f t="shared" si="0"/>
        <v>6</v>
      </c>
      <c r="AB27" s="460">
        <v>1</v>
      </c>
      <c r="AC27" s="461">
        <v>7</v>
      </c>
      <c r="AD27" s="462">
        <v>-6</v>
      </c>
    </row>
    <row r="28" spans="1:30" ht="17.25" customHeight="1" x14ac:dyDescent="0.4">
      <c r="A28" s="457"/>
      <c r="B28" s="458" t="s">
        <v>385</v>
      </c>
      <c r="C28" s="459"/>
      <c r="D28" s="460">
        <v>57</v>
      </c>
      <c r="E28" s="461">
        <v>67</v>
      </c>
      <c r="F28" s="462">
        <v>-10</v>
      </c>
      <c r="G28" s="460">
        <v>50</v>
      </c>
      <c r="H28" s="461">
        <v>52</v>
      </c>
      <c r="I28" s="462">
        <v>-2</v>
      </c>
      <c r="J28" s="460">
        <v>38</v>
      </c>
      <c r="K28" s="461">
        <v>61</v>
      </c>
      <c r="L28" s="462">
        <f t="shared" si="1"/>
        <v>-23</v>
      </c>
      <c r="M28" s="460">
        <v>49</v>
      </c>
      <c r="N28" s="461">
        <v>55</v>
      </c>
      <c r="O28" s="462">
        <v>-6</v>
      </c>
      <c r="P28" s="457"/>
      <c r="Q28" s="458" t="s">
        <v>386</v>
      </c>
      <c r="R28" s="459"/>
      <c r="S28" s="460">
        <v>6</v>
      </c>
      <c r="T28" s="461">
        <v>7</v>
      </c>
      <c r="U28" s="462">
        <v>-1</v>
      </c>
      <c r="V28" s="460">
        <v>17</v>
      </c>
      <c r="W28" s="461">
        <v>6</v>
      </c>
      <c r="X28" s="462">
        <v>11</v>
      </c>
      <c r="Y28" s="460">
        <v>10</v>
      </c>
      <c r="Z28" s="461">
        <v>15</v>
      </c>
      <c r="AA28" s="462">
        <f t="shared" si="0"/>
        <v>-5</v>
      </c>
      <c r="AB28" s="460">
        <v>20</v>
      </c>
      <c r="AC28" s="461">
        <v>18</v>
      </c>
      <c r="AD28" s="462">
        <v>2</v>
      </c>
    </row>
    <row r="29" spans="1:30" ht="17.25" customHeight="1" x14ac:dyDescent="0.4">
      <c r="A29" s="457"/>
      <c r="B29" s="458" t="s">
        <v>387</v>
      </c>
      <c r="C29" s="459"/>
      <c r="D29" s="460">
        <v>174</v>
      </c>
      <c r="E29" s="461">
        <v>158</v>
      </c>
      <c r="F29" s="462">
        <v>16</v>
      </c>
      <c r="G29" s="460">
        <v>140</v>
      </c>
      <c r="H29" s="461">
        <v>185</v>
      </c>
      <c r="I29" s="462">
        <v>-45</v>
      </c>
      <c r="J29" s="460">
        <v>161</v>
      </c>
      <c r="K29" s="461">
        <v>172</v>
      </c>
      <c r="L29" s="462">
        <f t="shared" si="1"/>
        <v>-11</v>
      </c>
      <c r="M29" s="460">
        <v>136</v>
      </c>
      <c r="N29" s="461">
        <v>178</v>
      </c>
      <c r="O29" s="462">
        <v>-42</v>
      </c>
      <c r="P29" s="457"/>
      <c r="Q29" s="458" t="s">
        <v>388</v>
      </c>
      <c r="R29" s="459"/>
      <c r="S29" s="460">
        <v>97</v>
      </c>
      <c r="T29" s="461">
        <v>67</v>
      </c>
      <c r="U29" s="462">
        <v>30</v>
      </c>
      <c r="V29" s="460">
        <v>123</v>
      </c>
      <c r="W29" s="461">
        <v>67</v>
      </c>
      <c r="X29" s="462">
        <v>56</v>
      </c>
      <c r="Y29" s="460">
        <v>150</v>
      </c>
      <c r="Z29" s="461">
        <v>63</v>
      </c>
      <c r="AA29" s="462">
        <f t="shared" si="0"/>
        <v>87</v>
      </c>
      <c r="AB29" s="460">
        <v>111</v>
      </c>
      <c r="AC29" s="461">
        <v>60</v>
      </c>
      <c r="AD29" s="462">
        <v>51</v>
      </c>
    </row>
    <row r="30" spans="1:30" ht="17.25" customHeight="1" x14ac:dyDescent="0.4">
      <c r="A30" s="457"/>
      <c r="B30" s="458" t="s">
        <v>389</v>
      </c>
      <c r="C30" s="459"/>
      <c r="D30" s="460">
        <v>44</v>
      </c>
      <c r="E30" s="461">
        <v>39</v>
      </c>
      <c r="F30" s="462">
        <v>5</v>
      </c>
      <c r="G30" s="460">
        <v>21</v>
      </c>
      <c r="H30" s="461">
        <v>35</v>
      </c>
      <c r="I30" s="462">
        <v>-14</v>
      </c>
      <c r="J30" s="460">
        <v>35</v>
      </c>
      <c r="K30" s="461">
        <v>45</v>
      </c>
      <c r="L30" s="462">
        <f t="shared" si="1"/>
        <v>-10</v>
      </c>
      <c r="M30" s="460">
        <v>56</v>
      </c>
      <c r="N30" s="461">
        <v>36</v>
      </c>
      <c r="O30" s="462">
        <v>20</v>
      </c>
      <c r="P30" s="457"/>
      <c r="Q30" s="463" t="s">
        <v>390</v>
      </c>
      <c r="R30" s="459"/>
      <c r="S30" s="460">
        <v>19</v>
      </c>
      <c r="T30" s="411">
        <v>20</v>
      </c>
      <c r="U30" s="462">
        <v>-1</v>
      </c>
      <c r="V30" s="460">
        <v>17</v>
      </c>
      <c r="W30" s="411">
        <v>33</v>
      </c>
      <c r="X30" s="462">
        <v>-16</v>
      </c>
      <c r="Y30" s="460">
        <v>30</v>
      </c>
      <c r="Z30" s="411">
        <v>39</v>
      </c>
      <c r="AA30" s="462">
        <f t="shared" si="0"/>
        <v>-9</v>
      </c>
      <c r="AB30" s="460">
        <v>5</v>
      </c>
      <c r="AC30" s="411">
        <v>36</v>
      </c>
      <c r="AD30" s="462">
        <v>-31</v>
      </c>
    </row>
    <row r="31" spans="1:30" ht="17.25" customHeight="1" x14ac:dyDescent="0.4">
      <c r="A31" s="440"/>
      <c r="B31" s="464" t="s">
        <v>391</v>
      </c>
      <c r="C31" s="465"/>
      <c r="D31" s="466">
        <v>56</v>
      </c>
      <c r="E31" s="467">
        <v>38</v>
      </c>
      <c r="F31" s="468">
        <v>18</v>
      </c>
      <c r="G31" s="466">
        <v>44</v>
      </c>
      <c r="H31" s="467">
        <v>28</v>
      </c>
      <c r="I31" s="468">
        <v>16</v>
      </c>
      <c r="J31" s="466">
        <v>47</v>
      </c>
      <c r="K31" s="467">
        <v>36</v>
      </c>
      <c r="L31" s="462">
        <f t="shared" si="1"/>
        <v>11</v>
      </c>
      <c r="M31" s="466">
        <v>40</v>
      </c>
      <c r="N31" s="467">
        <v>25</v>
      </c>
      <c r="O31" s="462">
        <v>15</v>
      </c>
      <c r="P31" s="469"/>
      <c r="Q31" s="470" t="s">
        <v>392</v>
      </c>
      <c r="R31" s="471"/>
      <c r="S31" s="472">
        <v>1647</v>
      </c>
      <c r="T31" s="473">
        <v>1621</v>
      </c>
      <c r="U31" s="474">
        <v>26</v>
      </c>
      <c r="V31" s="472">
        <v>1669</v>
      </c>
      <c r="W31" s="473">
        <v>1572</v>
      </c>
      <c r="X31" s="474">
        <v>97</v>
      </c>
      <c r="Y31" s="472">
        <f>SUM(J8:J31,Y7:Y30)</f>
        <v>1739</v>
      </c>
      <c r="Z31" s="473">
        <f>SUM(K8:K31,Z7:Z30)</f>
        <v>1715</v>
      </c>
      <c r="AA31" s="474">
        <f>Y31-Z31</f>
        <v>24</v>
      </c>
      <c r="AB31" s="472">
        <f>SUM(M8:M31,AB7:AB30)</f>
        <v>1711</v>
      </c>
      <c r="AC31" s="473">
        <f>SUM(N8:N31,AC7:AC30)</f>
        <v>1707</v>
      </c>
      <c r="AD31" s="474">
        <v>4</v>
      </c>
    </row>
    <row r="32" spans="1:30" ht="12" customHeight="1" x14ac:dyDescent="0.4">
      <c r="A32" s="475" t="s">
        <v>289</v>
      </c>
      <c r="B32" s="475"/>
      <c r="C32" s="475"/>
      <c r="D32" s="475"/>
      <c r="E32" s="424"/>
      <c r="F32" s="476"/>
      <c r="G32" s="476"/>
      <c r="H32" s="476"/>
      <c r="I32" s="476"/>
      <c r="J32" s="476"/>
      <c r="K32" s="477"/>
      <c r="L32" s="477"/>
      <c r="M32" s="476"/>
      <c r="N32" s="477"/>
      <c r="O32" s="477"/>
      <c r="P32" s="478" t="s">
        <v>393</v>
      </c>
      <c r="Q32" s="478"/>
      <c r="R32" s="478"/>
      <c r="S32" s="478"/>
      <c r="T32" s="478"/>
      <c r="U32" s="478"/>
      <c r="V32" s="478"/>
      <c r="W32" s="478"/>
      <c r="X32" s="478"/>
      <c r="Y32" s="478"/>
      <c r="Z32" s="478"/>
      <c r="AA32" s="478"/>
      <c r="AB32" s="478"/>
      <c r="AC32" s="478"/>
      <c r="AD32" s="478"/>
    </row>
    <row r="33" spans="1:30" ht="9.75" customHeight="1" x14ac:dyDescent="0.4">
      <c r="A33" s="479" t="s">
        <v>394</v>
      </c>
      <c r="B33" s="479"/>
      <c r="C33" s="479"/>
      <c r="D33" s="479"/>
      <c r="E33" s="479"/>
      <c r="F33" s="479"/>
      <c r="G33" s="479"/>
      <c r="H33" s="479"/>
      <c r="I33" s="479"/>
      <c r="J33" s="479"/>
      <c r="K33" s="479"/>
      <c r="L33" s="479"/>
      <c r="M33" s="479"/>
      <c r="N33" s="479"/>
      <c r="O33" s="479"/>
      <c r="P33" s="424"/>
      <c r="Q33" s="424"/>
      <c r="R33" s="424"/>
      <c r="S33" s="424"/>
      <c r="T33" s="424"/>
      <c r="U33" s="424"/>
      <c r="V33" s="424"/>
      <c r="W33" s="424"/>
      <c r="X33" s="424"/>
      <c r="Y33" s="424"/>
      <c r="Z33" s="424"/>
      <c r="AA33" s="424"/>
      <c r="AB33" s="424"/>
      <c r="AC33" s="424"/>
      <c r="AD33" s="424"/>
    </row>
  </sheetData>
  <mergeCells count="14">
    <mergeCell ref="AB5:AD5"/>
    <mergeCell ref="A32:D32"/>
    <mergeCell ref="P32:AD32"/>
    <mergeCell ref="A33:O33"/>
    <mergeCell ref="AC4:AD4"/>
    <mergeCell ref="B5:B6"/>
    <mergeCell ref="D5:F5"/>
    <mergeCell ref="G5:I5"/>
    <mergeCell ref="J5:L5"/>
    <mergeCell ref="M5:O5"/>
    <mergeCell ref="Q5:Q6"/>
    <mergeCell ref="S5:U5"/>
    <mergeCell ref="V5:X5"/>
    <mergeCell ref="Y5:AA5"/>
  </mergeCells>
  <phoneticPr fontId="3"/>
  <pageMargins left="0.59055118110236227" right="0.59055118110236227" top="0.39370078740157483" bottom="0.59055118110236227" header="0.51181102362204722" footer="0.19685039370078741"/>
  <pageSetup paperSize="11" scale="88" firstPageNumber="28" orientation="portrait" useFirstPageNumber="1" r:id="rId1"/>
  <headerFooter alignWithMargins="0">
    <evenFooter>&amp;C&amp;"ＭＳ 明朝,標準"&amp;9- 5 -</evenFoot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6-7</vt:lpstr>
      <vt:lpstr>8-9</vt:lpstr>
      <vt:lpstr>10-11</vt:lpstr>
      <vt:lpstr>12-13</vt:lpstr>
      <vt:lpstr>14-15</vt:lpstr>
      <vt:lpstr>16-17</vt:lpstr>
      <vt:lpstr>18-19</vt:lpstr>
      <vt:lpstr>20-21</vt:lpstr>
      <vt:lpstr>22-23</vt:lpstr>
      <vt:lpstr>24</vt:lpstr>
      <vt:lpstr>25</vt:lpstr>
      <vt:lpstr>'10-11'!Print_Area</vt:lpstr>
      <vt:lpstr>'12-13'!Print_Area</vt:lpstr>
      <vt:lpstr>'14-15'!Print_Area</vt:lpstr>
      <vt:lpstr>'16-17'!Print_Area</vt:lpstr>
      <vt:lpstr>'18-19'!Print_Area</vt:lpstr>
      <vt:lpstr>'20-21'!Print_Area</vt:lpstr>
      <vt:lpstr>'24'!Print_Area</vt:lpstr>
      <vt:lpstr>'25'!Print_Area</vt:lpstr>
      <vt:lpstr>'8-9'!Print_Area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奥村萌美</dc:creator>
  <cp:lastModifiedBy>奥村萌美</cp:lastModifiedBy>
  <dcterms:created xsi:type="dcterms:W3CDTF">2020-09-15T01:06:05Z</dcterms:created>
  <dcterms:modified xsi:type="dcterms:W3CDTF">2020-09-15T01:06:59Z</dcterms:modified>
</cp:coreProperties>
</file>