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A7FA8045-6A13-4FF6-936A-E27E3BDD2ED1}" xr6:coauthVersionLast="41" xr6:coauthVersionMax="41" xr10:uidLastSave="{00000000-0000-0000-0000-000000000000}"/>
  <bookViews>
    <workbookView xWindow="-120" yWindow="-120" windowWidth="29040" windowHeight="15840" xr2:uid="{519F54BF-9607-4F15-9382-7A7882971AEF}"/>
  </bookViews>
  <sheets>
    <sheet name="97" sheetId="1" r:id="rId1"/>
    <sheet name="98" sheetId="2" r:id="rId2"/>
    <sheet name="99" sheetId="3" r:id="rId3"/>
    <sheet name="100" sheetId="11" r:id="rId4"/>
    <sheet name="101" sheetId="10" r:id="rId5"/>
    <sheet name="102" sheetId="6" r:id="rId6"/>
    <sheet name="103" sheetId="8" r:id="rId7"/>
  </sheets>
  <definedNames>
    <definedName name="_xlnm.Print_Area" localSheetId="3">'100'!$A$1:$K$30</definedName>
    <definedName name="_xlnm.Print_Area" localSheetId="4">'101'!$A$1:$I$31</definedName>
    <definedName name="_xlnm.Print_Area" localSheetId="5">'102'!$A$1:$Q$35</definedName>
    <definedName name="_xlnm.Print_Area" localSheetId="6">'103'!$A$1:$O$28</definedName>
    <definedName name="_xlnm.Print_Area" localSheetId="0">'97'!$A$1:$K$24</definedName>
    <definedName name="_xlnm.Print_Area" localSheetId="1">'98'!$A$1:$L$32</definedName>
    <definedName name="_xlnm.Print_Area" localSheetId="2">'99'!$A$1:$AC$29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5" i="3" l="1"/>
  <c r="W5" i="3" l="1"/>
  <c r="R5" i="3"/>
  <c r="H5" i="3"/>
  <c r="M11" i="8" l="1"/>
  <c r="K11" i="8"/>
  <c r="M9" i="8" l="1"/>
  <c r="K7" i="8"/>
  <c r="M7" i="8"/>
  <c r="K10" i="8"/>
  <c r="K6" i="8"/>
  <c r="K8" i="8"/>
  <c r="M6" i="8"/>
  <c r="M8" i="8"/>
  <c r="J5" i="3" l="1"/>
  <c r="G5" i="3"/>
  <c r="E5" i="3"/>
  <c r="M5" i="3"/>
  <c r="O5" i="3"/>
  <c r="T5" i="3"/>
  <c r="Y5" i="3"/>
  <c r="K23" i="1" l="1"/>
  <c r="I23" i="1"/>
  <c r="G23" i="1"/>
  <c r="E23" i="1"/>
  <c r="K22" i="1"/>
  <c r="I22" i="1"/>
  <c r="G22" i="1"/>
  <c r="E22" i="1"/>
  <c r="K21" i="1"/>
  <c r="I21" i="1"/>
  <c r="G21" i="1"/>
  <c r="E21" i="1"/>
  <c r="K20" i="1"/>
  <c r="I20" i="1"/>
  <c r="G20" i="1"/>
  <c r="E20" i="1"/>
  <c r="K19" i="1"/>
  <c r="I19" i="1"/>
  <c r="G19" i="1"/>
  <c r="E19" i="1"/>
  <c r="K18" i="1"/>
  <c r="I18" i="1"/>
  <c r="G18" i="1"/>
  <c r="E18" i="1"/>
  <c r="J17" i="1"/>
  <c r="H17" i="1"/>
  <c r="F17" i="1"/>
  <c r="D17" i="1"/>
  <c r="B17" i="1"/>
  <c r="K13" i="1"/>
  <c r="I13" i="1"/>
  <c r="G13" i="1"/>
  <c r="E13" i="1"/>
  <c r="K12" i="1"/>
  <c r="I12" i="1"/>
  <c r="G12" i="1"/>
  <c r="E12" i="1"/>
  <c r="K11" i="1"/>
  <c r="I11" i="1"/>
  <c r="G11" i="1"/>
  <c r="E11" i="1"/>
  <c r="K10" i="1"/>
  <c r="I10" i="1"/>
  <c r="G10" i="1"/>
  <c r="E10" i="1"/>
  <c r="K9" i="1"/>
  <c r="I9" i="1"/>
  <c r="G9" i="1"/>
  <c r="E9" i="1"/>
  <c r="K8" i="1"/>
  <c r="I8" i="1"/>
  <c r="G8" i="1"/>
  <c r="E8" i="1"/>
  <c r="J7" i="1"/>
  <c r="H7" i="1"/>
  <c r="F7" i="1"/>
  <c r="G7" i="1" s="1"/>
  <c r="D7" i="1"/>
  <c r="B7" i="1"/>
  <c r="E17" i="1" l="1"/>
  <c r="I7" i="1"/>
  <c r="G17" i="1"/>
  <c r="K7" i="1"/>
  <c r="I17" i="1"/>
  <c r="E7" i="1"/>
  <c r="K17" i="1"/>
</calcChain>
</file>

<file path=xl/sharedStrings.xml><?xml version="1.0" encoding="utf-8"?>
<sst xmlns="http://schemas.openxmlformats.org/spreadsheetml/2006/main" count="469" uniqueCount="216">
  <si>
    <t>区　　分</t>
    <rPh sb="0" eb="1">
      <t>ク</t>
    </rPh>
    <rPh sb="3" eb="4">
      <t>ブン</t>
    </rPh>
    <phoneticPr fontId="5"/>
  </si>
  <si>
    <t>対前年比</t>
    <rPh sb="0" eb="1">
      <t>タイ</t>
    </rPh>
    <rPh sb="1" eb="4">
      <t>ゼンネンヒ</t>
    </rPh>
    <phoneticPr fontId="5"/>
  </si>
  <si>
    <t>総　　　額</t>
    <rPh sb="0" eb="1">
      <t>フサ</t>
    </rPh>
    <rPh sb="4" eb="5">
      <t>ガク</t>
    </rPh>
    <phoneticPr fontId="5"/>
  </si>
  <si>
    <t>一般会計</t>
    <rPh sb="0" eb="2">
      <t>イッパン</t>
    </rPh>
    <rPh sb="2" eb="4">
      <t>カイケイ</t>
    </rPh>
    <phoneticPr fontId="5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</si>
  <si>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5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</si>
  <si>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5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</si>
  <si>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5"/>
  </si>
  <si>
    <t>－</t>
  </si>
  <si>
    <t>水道事業会計</t>
    <rPh sb="0" eb="2">
      <t>スイドウ</t>
    </rPh>
    <rPh sb="2" eb="4">
      <t>ジギョウ</t>
    </rPh>
    <rPh sb="4" eb="6">
      <t>カイケイ</t>
    </rPh>
    <phoneticPr fontId="5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</si>
  <si>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5"/>
  </si>
  <si>
    <t>資料：財政課、上下水道課</t>
    <rPh sb="0" eb="2">
      <t>シリョウ</t>
    </rPh>
    <rPh sb="3" eb="5">
      <t>ザイセイ</t>
    </rPh>
    <rPh sb="5" eb="6">
      <t>カ</t>
    </rPh>
    <rPh sb="7" eb="9">
      <t>ジョウゲ</t>
    </rPh>
    <rPh sb="9" eb="11">
      <t>スイドウ</t>
    </rPh>
    <rPh sb="11" eb="12">
      <t>カ</t>
    </rPh>
    <phoneticPr fontId="5"/>
  </si>
  <si>
    <t>単位：千円、％</t>
    <rPh sb="0" eb="2">
      <t>タンイ</t>
    </rPh>
    <rPh sb="3" eb="4">
      <t>セン</t>
    </rPh>
    <rPh sb="4" eb="5">
      <t>エン</t>
    </rPh>
    <phoneticPr fontId="5"/>
  </si>
  <si>
    <t>決算額</t>
    <rPh sb="0" eb="2">
      <t>ケッサン</t>
    </rPh>
    <rPh sb="2" eb="3">
      <t>ガク</t>
    </rPh>
    <phoneticPr fontId="5"/>
  </si>
  <si>
    <t>構成比</t>
    <rPh sb="0" eb="3">
      <t>コウセイヒ</t>
    </rPh>
    <phoneticPr fontId="5"/>
  </si>
  <si>
    <t>総額</t>
    <rPh sb="0" eb="2">
      <t>ソウガク</t>
    </rPh>
    <phoneticPr fontId="5"/>
  </si>
  <si>
    <t>市税</t>
    <rPh sb="0" eb="1">
      <t>シ</t>
    </rPh>
    <rPh sb="1" eb="2">
      <t>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</si>
  <si>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</si>
  <si>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</si>
  <si>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</si>
  <si>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</si>
  <si>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</si>
  <si>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</si>
  <si>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(注)</t>
    <rPh sb="1" eb="2">
      <t>チュウ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</si>
  <si>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</si>
  <si>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地方交付税</t>
    <rPh sb="0" eb="2">
      <t>チホウ</t>
    </rPh>
    <rPh sb="2" eb="5">
      <t>コウフゼイ</t>
    </rPh>
    <phoneticPr fontId="5"/>
  </si>
  <si>
    <t>　　　　（うち普通交付税）</t>
    <rPh sb="7" eb="8">
      <t>ススム</t>
    </rPh>
    <rPh sb="8" eb="9">
      <t>ツウ</t>
    </rPh>
    <rPh sb="9" eb="12">
      <t>コウフゼイ</t>
    </rPh>
    <phoneticPr fontId="5"/>
  </si>
  <si>
    <t>　　　　（うち特別交付税）</t>
    <rPh sb="7" eb="9">
      <t>トクベツ</t>
    </rPh>
    <rPh sb="9" eb="12">
      <t>コウフゼイ</t>
    </rPh>
    <phoneticPr fontId="5"/>
  </si>
  <si>
    <t>　　　　　(うち地方特例交付金）</t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</si>
  <si>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</si>
  <si>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小計</t>
    <rPh sb="0" eb="2">
      <t>ショウケイ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</si>
  <si>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</si>
  <si>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</si>
  <si>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</si>
  <si>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</si>
  <si>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</si>
  <si>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3">
      <t>キフキン</t>
    </rPh>
    <phoneticPr fontId="5"/>
  </si>
  <si>
    <t>繰入金</t>
    <rPh sb="0" eb="2">
      <t>クリイレ</t>
    </rPh>
    <rPh sb="2" eb="3">
      <t>キン</t>
    </rPh>
    <phoneticPr fontId="5"/>
  </si>
  <si>
    <t>繰越金</t>
    <rPh sb="0" eb="2">
      <t>クリコシ</t>
    </rPh>
    <rPh sb="2" eb="3">
      <t>キン</t>
    </rPh>
    <phoneticPr fontId="5"/>
  </si>
  <si>
    <t>諸収入</t>
    <rPh sb="0" eb="1">
      <t>ショ</t>
    </rPh>
    <rPh sb="1" eb="3">
      <t>シュウニュウ</t>
    </rPh>
    <phoneticPr fontId="5"/>
  </si>
  <si>
    <t>市債</t>
    <rPh sb="0" eb="1">
      <t>シ</t>
    </rPh>
    <rPh sb="1" eb="2">
      <t>サイ</t>
    </rPh>
    <phoneticPr fontId="5"/>
  </si>
  <si>
    <t>資料：財政課</t>
    <rPh sb="0" eb="2">
      <t>シリョウ</t>
    </rPh>
    <rPh sb="3" eb="5">
      <t>ザイセイ</t>
    </rPh>
    <rPh sb="5" eb="6">
      <t>カ</t>
    </rPh>
    <phoneticPr fontId="5"/>
  </si>
  <si>
    <t>　（注）令和元年９月30日まで自動車取得税交付金、令和元年10月１日から環境性能割交付金</t>
    <rPh sb="2" eb="3">
      <t>チュウ</t>
    </rPh>
    <rPh sb="4" eb="6">
      <t>レイワ</t>
    </rPh>
    <rPh sb="6" eb="8">
      <t>ガンネン</t>
    </rPh>
    <rPh sb="9" eb="10">
      <t>ガツ</t>
    </rPh>
    <rPh sb="12" eb="13">
      <t>ニチ</t>
    </rPh>
    <rPh sb="15" eb="18">
      <t>ジドウシャ</t>
    </rPh>
    <rPh sb="18" eb="20">
      <t>シュトク</t>
    </rPh>
    <rPh sb="20" eb="21">
      <t>ゼイ</t>
    </rPh>
    <rPh sb="21" eb="24">
      <t>コウフキン</t>
    </rPh>
    <rPh sb="25" eb="27">
      <t>レイワ</t>
    </rPh>
    <rPh sb="27" eb="29">
      <t>ガンネン</t>
    </rPh>
    <rPh sb="31" eb="32">
      <t>ガツ</t>
    </rPh>
    <rPh sb="33" eb="34">
      <t>ニチ</t>
    </rPh>
    <rPh sb="36" eb="38">
      <t>カンキョウ</t>
    </rPh>
    <rPh sb="38" eb="40">
      <t>セイノウ</t>
    </rPh>
    <rPh sb="40" eb="41">
      <t>ワリ</t>
    </rPh>
    <rPh sb="41" eb="44">
      <t>コウフキン</t>
    </rPh>
    <phoneticPr fontId="5"/>
  </si>
  <si>
    <t>区　分</t>
    <rPh sb="0" eb="1">
      <t>ク</t>
    </rPh>
    <rPh sb="2" eb="3">
      <t>ブン</t>
    </rPh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</si>
  <si>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</si>
  <si>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</si>
  <si>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総額</t>
    <rPh sb="0" eb="2">
      <t>ソウガク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</si>
  <si>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</si>
  <si>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</si>
  <si>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</si>
  <si>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</si>
  <si>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2">
      <t>ロウドウ</t>
    </rPh>
    <rPh sb="2" eb="3">
      <t>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</si>
  <si>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</si>
  <si>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</si>
  <si>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</si>
  <si>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</si>
  <si>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</si>
  <si>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</si>
  <si>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3">
      <t>コウサイヒ</t>
    </rPh>
    <phoneticPr fontId="4"/>
  </si>
  <si>
    <t>諸支出金</t>
    <rPh sb="0" eb="1">
      <t>ショ</t>
    </rPh>
    <rPh sb="1" eb="4">
      <t>シシュツキン</t>
    </rPh>
    <phoneticPr fontId="4"/>
  </si>
  <si>
    <t>予備費</t>
    <rPh sb="0" eb="3">
      <t>ヨビヒ</t>
    </rPh>
    <phoneticPr fontId="4"/>
  </si>
  <si>
    <t>資料：財政課</t>
    <rPh sb="0" eb="2">
      <t>シリョウ</t>
    </rPh>
    <rPh sb="3" eb="5">
      <t>ザイセイ</t>
    </rPh>
    <rPh sb="5" eb="6">
      <t>カ</t>
    </rPh>
    <phoneticPr fontId="4"/>
  </si>
  <si>
    <t>（注）地方財政状況調査による</t>
    <rPh sb="1" eb="2">
      <t>チュウ</t>
    </rPh>
    <rPh sb="3" eb="5">
      <t>チホウ</t>
    </rPh>
    <rPh sb="5" eb="7">
      <t>ザイセイ</t>
    </rPh>
    <rPh sb="7" eb="9">
      <t>ジョウキョウ</t>
    </rPh>
    <rPh sb="9" eb="11">
      <t>チョウサ</t>
    </rPh>
    <phoneticPr fontId="4"/>
  </si>
  <si>
    <t>（４）市債の状況</t>
    <rPh sb="3" eb="5">
      <t>シサイ</t>
    </rPh>
    <rPh sb="6" eb="8">
      <t>ジョウキョウ</t>
    </rPh>
    <phoneticPr fontId="5"/>
  </si>
  <si>
    <t>（５）基金の状況（年度末現在高）</t>
    <rPh sb="3" eb="5">
      <t>キキン</t>
    </rPh>
    <rPh sb="6" eb="8">
      <t>ジョウキョウ</t>
    </rPh>
    <rPh sb="9" eb="12">
      <t>ネンドマツ</t>
    </rPh>
    <rPh sb="12" eb="14">
      <t>ゲンザイ</t>
    </rPh>
    <rPh sb="14" eb="15">
      <t>ダカ</t>
    </rPh>
    <phoneticPr fontId="5"/>
  </si>
  <si>
    <t>単位：千円</t>
    <rPh sb="0" eb="2">
      <t>タンイ</t>
    </rPh>
    <rPh sb="3" eb="5">
      <t>センエン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</si>
  <si>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</si>
  <si>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（６）特別会計決算額（国民健康保険事業）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コクミン</t>
    </rPh>
    <rPh sb="13" eb="15">
      <t>ケンコウ</t>
    </rPh>
    <rPh sb="15" eb="17">
      <t>ホケン</t>
    </rPh>
    <rPh sb="17" eb="19">
      <t>ジギョウ</t>
    </rPh>
    <phoneticPr fontId="5"/>
  </si>
  <si>
    <t>区　　分</t>
    <rPh sb="0" eb="1">
      <t>ク</t>
    </rPh>
    <rPh sb="3" eb="4">
      <t>ブン</t>
    </rPh>
    <phoneticPr fontId="4"/>
  </si>
  <si>
    <t>総　　額</t>
    <rPh sb="0" eb="1">
      <t>フサ</t>
    </rPh>
    <rPh sb="3" eb="4">
      <t>ガク</t>
    </rPh>
    <phoneticPr fontId="5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</si>
  <si>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5"/>
  </si>
  <si>
    <t>国庫負担金</t>
    <rPh sb="0" eb="2">
      <t>コッコ</t>
    </rPh>
    <rPh sb="2" eb="5">
      <t>フタンキン</t>
    </rPh>
    <phoneticPr fontId="5"/>
  </si>
  <si>
    <t>国庫補助金</t>
    <rPh sb="0" eb="2">
      <t>コッコ</t>
    </rPh>
    <rPh sb="2" eb="5">
      <t>ホジョキン</t>
    </rPh>
    <phoneticPr fontId="5"/>
  </si>
  <si>
    <t>療養給付費交付金</t>
    <rPh sb="0" eb="2">
      <t>リョウヨウ</t>
    </rPh>
    <rPh sb="2" eb="4">
      <t>キュウフ</t>
    </rPh>
    <rPh sb="4" eb="5">
      <t>ヒ</t>
    </rPh>
    <rPh sb="5" eb="8">
      <t>コウフキン</t>
    </rPh>
    <phoneticPr fontId="5"/>
  </si>
  <si>
    <t>前期高齢者交付金</t>
    <rPh sb="0" eb="2">
      <t>ゼンキ</t>
    </rPh>
    <rPh sb="2" eb="5">
      <t>コウレイシャ</t>
    </rPh>
    <rPh sb="5" eb="8">
      <t>コウフキン</t>
    </rPh>
    <phoneticPr fontId="5"/>
  </si>
  <si>
    <t>共同事業交付金</t>
    <rPh sb="0" eb="2">
      <t>キョウドウ</t>
    </rPh>
    <rPh sb="2" eb="4">
      <t>ジギョウ</t>
    </rPh>
    <rPh sb="4" eb="7">
      <t>コウフキン</t>
    </rPh>
    <phoneticPr fontId="5"/>
  </si>
  <si>
    <t>預金利子</t>
    <rPh sb="0" eb="1">
      <t>アズカリ</t>
    </rPh>
    <rPh sb="1" eb="2">
      <t>カネ</t>
    </rPh>
    <rPh sb="2" eb="3">
      <t>リ</t>
    </rPh>
    <rPh sb="3" eb="4">
      <t>コ</t>
    </rPh>
    <phoneticPr fontId="5"/>
  </si>
  <si>
    <t>受託事業収入</t>
    <rPh sb="0" eb="2">
      <t>ジュタク</t>
    </rPh>
    <rPh sb="2" eb="4">
      <t>ジギョウ</t>
    </rPh>
    <rPh sb="4" eb="6">
      <t>シュウニュウ</t>
    </rPh>
    <phoneticPr fontId="5"/>
  </si>
  <si>
    <t>雑入</t>
    <rPh sb="0" eb="1">
      <t>ザツ</t>
    </rPh>
    <rPh sb="1" eb="2">
      <t>ニュウ</t>
    </rPh>
    <phoneticPr fontId="5"/>
  </si>
  <si>
    <t>貸付金元利収入</t>
    <rPh sb="0" eb="2">
      <t>カシツケ</t>
    </rPh>
    <rPh sb="2" eb="3">
      <t>キン</t>
    </rPh>
    <rPh sb="3" eb="5">
      <t>ガンリ</t>
    </rPh>
    <rPh sb="5" eb="7">
      <t>シュウニュウ</t>
    </rPh>
    <phoneticPr fontId="5"/>
  </si>
  <si>
    <t>総務費</t>
    <rPh sb="0" eb="3">
      <t>ソウムヒ</t>
    </rPh>
    <phoneticPr fontId="5"/>
  </si>
  <si>
    <t>総務管理費</t>
    <rPh sb="0" eb="1">
      <t>フサ</t>
    </rPh>
    <rPh sb="1" eb="2">
      <t>ツトム</t>
    </rPh>
    <rPh sb="2" eb="3">
      <t>カン</t>
    </rPh>
    <rPh sb="3" eb="4">
      <t>リ</t>
    </rPh>
    <rPh sb="4" eb="5">
      <t>ヒ</t>
    </rPh>
    <phoneticPr fontId="5"/>
  </si>
  <si>
    <t>徴税費</t>
    <rPh sb="0" eb="1">
      <t>シルシ</t>
    </rPh>
    <rPh sb="1" eb="2">
      <t>ゼイ</t>
    </rPh>
    <rPh sb="2" eb="3">
      <t>ヒ</t>
    </rPh>
    <phoneticPr fontId="5"/>
  </si>
  <si>
    <t>運営協議会費</t>
    <rPh sb="0" eb="1">
      <t>ウン</t>
    </rPh>
    <rPh sb="1" eb="2">
      <t>エイ</t>
    </rPh>
    <rPh sb="2" eb="3">
      <t>キョウ</t>
    </rPh>
    <rPh sb="3" eb="4">
      <t>ギ</t>
    </rPh>
    <rPh sb="4" eb="5">
      <t>カイ</t>
    </rPh>
    <rPh sb="5" eb="6">
      <t>ヒ</t>
    </rPh>
    <phoneticPr fontId="5"/>
  </si>
  <si>
    <t>保険給付費</t>
    <rPh sb="0" eb="2">
      <t>ホケン</t>
    </rPh>
    <rPh sb="2" eb="4">
      <t>キュウフ</t>
    </rPh>
    <rPh sb="4" eb="5">
      <t>ヒ</t>
    </rPh>
    <phoneticPr fontId="5"/>
  </si>
  <si>
    <t>療養諸費</t>
    <rPh sb="0" eb="2">
      <t>リョウヨウ</t>
    </rPh>
    <rPh sb="2" eb="4">
      <t>ショヒ</t>
    </rPh>
    <phoneticPr fontId="5"/>
  </si>
  <si>
    <t>高額療養費</t>
    <rPh sb="0" eb="2">
      <t>コウガク</t>
    </rPh>
    <rPh sb="2" eb="5">
      <t>リョウヨウヒ</t>
    </rPh>
    <phoneticPr fontId="5"/>
  </si>
  <si>
    <t>移   送   費</t>
    <rPh sb="0" eb="1">
      <t>ウツリ</t>
    </rPh>
    <rPh sb="4" eb="5">
      <t>ソウ</t>
    </rPh>
    <rPh sb="8" eb="9">
      <t>ヒ</t>
    </rPh>
    <phoneticPr fontId="5"/>
  </si>
  <si>
    <t>出産育児諸費</t>
    <rPh sb="0" eb="2">
      <t>シュッサン</t>
    </rPh>
    <rPh sb="2" eb="4">
      <t>イクジ</t>
    </rPh>
    <rPh sb="4" eb="6">
      <t>ショヒ</t>
    </rPh>
    <phoneticPr fontId="5"/>
  </si>
  <si>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17"/>
  </si>
  <si>
    <t>葬祭諸費</t>
    <rPh sb="0" eb="2">
      <t>ソウサイ</t>
    </rPh>
    <rPh sb="2" eb="4">
      <t>ショヒ</t>
    </rPh>
    <phoneticPr fontId="5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</si>
  <si>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5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</si>
  <si>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5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</si>
  <si>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5"/>
  </si>
  <si>
    <t>老人保健拠出金</t>
    <rPh sb="0" eb="2">
      <t>ロウジン</t>
    </rPh>
    <rPh sb="2" eb="4">
      <t>ホケン</t>
    </rPh>
    <rPh sb="4" eb="7">
      <t>キョシュツキン</t>
    </rPh>
    <phoneticPr fontId="5"/>
  </si>
  <si>
    <t>介護納付金</t>
    <rPh sb="0" eb="2">
      <t>カイゴ</t>
    </rPh>
    <rPh sb="2" eb="5">
      <t>ノウフキン</t>
    </rPh>
    <phoneticPr fontId="5"/>
  </si>
  <si>
    <t>共同事業拠出金</t>
    <rPh sb="0" eb="2">
      <t>キョウドウ</t>
    </rPh>
    <rPh sb="2" eb="4">
      <t>ジギョウ</t>
    </rPh>
    <rPh sb="4" eb="7">
      <t>キョシュツキン</t>
    </rPh>
    <phoneticPr fontId="5"/>
  </si>
  <si>
    <t>保健事業費</t>
    <rPh sb="0" eb="2">
      <t>ホケン</t>
    </rPh>
    <rPh sb="2" eb="5">
      <t>ジギョウヒ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</si>
  <si>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</si>
  <si>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公債費</t>
    <rPh sb="0" eb="2">
      <t>コウサイ</t>
    </rPh>
    <rPh sb="2" eb="3">
      <t>ヒ</t>
    </rPh>
    <phoneticPr fontId="5"/>
  </si>
  <si>
    <t>諸支出金</t>
    <rPh sb="0" eb="1">
      <t>ショ</t>
    </rPh>
    <rPh sb="1" eb="4">
      <t>シシュツキン</t>
    </rPh>
    <phoneticPr fontId="5"/>
  </si>
  <si>
    <t>予備費</t>
    <rPh sb="0" eb="3">
      <t>ヨビヒ</t>
    </rPh>
    <phoneticPr fontId="5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</si>
  <si>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5"/>
  </si>
  <si>
    <t>（７）特別会計決算額（後期高齢者医療事業）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コウキ</t>
    </rPh>
    <rPh sb="13" eb="16">
      <t>コウレイシャ</t>
    </rPh>
    <rPh sb="16" eb="18">
      <t>イリョウ</t>
    </rPh>
    <rPh sb="18" eb="20">
      <t>ジギョウ</t>
    </rPh>
    <phoneticPr fontId="5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</si>
  <si>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5"/>
  </si>
  <si>
    <t>後期高齢者医療広域連合納付金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5"/>
  </si>
  <si>
    <t>（８）特別会計決算額（介護保険事業）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カイゴ</t>
    </rPh>
    <rPh sb="13" eb="15">
      <t>ホケン</t>
    </rPh>
    <rPh sb="15" eb="17">
      <t>ジギョウ</t>
    </rPh>
    <phoneticPr fontId="5"/>
  </si>
  <si>
    <t>区　　分</t>
  </si>
  <si>
    <t>介護保険料</t>
    <rPh sb="0" eb="2">
      <t>カイゴ</t>
    </rPh>
    <rPh sb="2" eb="4">
      <t>ホケン</t>
    </rPh>
    <rPh sb="4" eb="5">
      <t>リョウ</t>
    </rPh>
    <phoneticPr fontId="5"/>
  </si>
  <si>
    <t>支払基金交付金</t>
    <rPh sb="0" eb="2">
      <t>シハライ</t>
    </rPh>
    <rPh sb="2" eb="4">
      <t>キキン</t>
    </rPh>
    <rPh sb="4" eb="7">
      <t>コウフキン</t>
    </rPh>
    <phoneticPr fontId="5"/>
  </si>
  <si>
    <t>地域支援事業</t>
    <rPh sb="0" eb="2">
      <t>チイキ</t>
    </rPh>
    <rPh sb="2" eb="4">
      <t>シエン</t>
    </rPh>
    <rPh sb="4" eb="6">
      <t>ジギョウ</t>
    </rPh>
    <phoneticPr fontId="5"/>
  </si>
  <si>
    <t>財政安定化基金拠出金</t>
    <rPh sb="0" eb="2">
      <t>ザイセイ</t>
    </rPh>
    <rPh sb="2" eb="5">
      <t>アンテイカ</t>
    </rPh>
    <rPh sb="5" eb="7">
      <t>キキン</t>
    </rPh>
    <rPh sb="7" eb="10">
      <t>キョシュツキン</t>
    </rPh>
    <phoneticPr fontId="5"/>
  </si>
  <si>
    <t xml:space="preserve"> 資料：介護長寿課</t>
    <rPh sb="1" eb="3">
      <t>シリョウ</t>
    </rPh>
    <rPh sb="4" eb="6">
      <t>カイゴ</t>
    </rPh>
    <rPh sb="6" eb="8">
      <t>チョウジュ</t>
    </rPh>
    <rPh sb="8" eb="9">
      <t>カ</t>
    </rPh>
    <phoneticPr fontId="5"/>
  </si>
  <si>
    <t>（９）公営企業会計決算額（水道事業）</t>
    <rPh sb="3" eb="5">
      <t>コウエイ</t>
    </rPh>
    <rPh sb="5" eb="7">
      <t>キギョウ</t>
    </rPh>
    <rPh sb="7" eb="8">
      <t>カイ</t>
    </rPh>
    <rPh sb="8" eb="9">
      <t>ケイ</t>
    </rPh>
    <rPh sb="9" eb="10">
      <t>ケツ</t>
    </rPh>
    <rPh sb="10" eb="11">
      <t>ザン</t>
    </rPh>
    <rPh sb="11" eb="12">
      <t>ガク</t>
    </rPh>
    <rPh sb="13" eb="15">
      <t>スイドウ</t>
    </rPh>
    <rPh sb="15" eb="17">
      <t>ジギョウ</t>
    </rPh>
    <phoneticPr fontId="5"/>
  </si>
  <si>
    <t>区　　分</t>
    <phoneticPr fontId="4"/>
  </si>
  <si>
    <t>（１）収益的収入及び支出</t>
    <rPh sb="3" eb="6">
      <t>シュウエキテキ</t>
    </rPh>
    <rPh sb="6" eb="8">
      <t>シュウニュウ</t>
    </rPh>
    <rPh sb="8" eb="9">
      <t>オヨ</t>
    </rPh>
    <rPh sb="10" eb="12">
      <t>シシュツ</t>
    </rPh>
    <phoneticPr fontId="5"/>
  </si>
  <si>
    <t>（　収　　入　）</t>
    <rPh sb="2" eb="3">
      <t>オサム</t>
    </rPh>
    <rPh sb="5" eb="6">
      <t>イリ</t>
    </rPh>
    <phoneticPr fontId="5"/>
  </si>
  <si>
    <t>　　第１款　水道事業収益</t>
    <rPh sb="2" eb="3">
      <t>ダイ</t>
    </rPh>
    <rPh sb="4" eb="5">
      <t>カン</t>
    </rPh>
    <rPh sb="6" eb="8">
      <t>スイドウ</t>
    </rPh>
    <rPh sb="8" eb="10">
      <t>ジギョウ</t>
    </rPh>
    <rPh sb="10" eb="12">
      <t>シュウエキ</t>
    </rPh>
    <phoneticPr fontId="5"/>
  </si>
  <si>
    <t>第１項</t>
    <rPh sb="0" eb="1">
      <t>ダイ</t>
    </rPh>
    <rPh sb="2" eb="3">
      <t>コウ</t>
    </rPh>
    <phoneticPr fontId="5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</si>
  <si>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5"/>
  </si>
  <si>
    <t>第２項</t>
    <rPh sb="0" eb="1">
      <t>ダイ</t>
    </rPh>
    <rPh sb="2" eb="3">
      <t>コウ</t>
    </rPh>
    <phoneticPr fontId="5"/>
  </si>
  <si>
    <t>営業外収益</t>
    <rPh sb="0" eb="3">
      <t>エイギョウガイ</t>
    </rPh>
    <rPh sb="3" eb="5">
      <t>シュウエキ</t>
    </rPh>
    <phoneticPr fontId="5"/>
  </si>
  <si>
    <t>第３項</t>
    <rPh sb="0" eb="1">
      <t>ダイ</t>
    </rPh>
    <rPh sb="2" eb="3">
      <t>コウ</t>
    </rPh>
    <phoneticPr fontId="5"/>
  </si>
  <si>
    <t>特 別 利 益</t>
    <rPh sb="0" eb="1">
      <t>トク</t>
    </rPh>
    <rPh sb="2" eb="3">
      <t>ベツ</t>
    </rPh>
    <rPh sb="4" eb="5">
      <t>リ</t>
    </rPh>
    <rPh sb="6" eb="7">
      <t>エキ</t>
    </rPh>
    <phoneticPr fontId="5"/>
  </si>
  <si>
    <t>（　支　　出　）</t>
    <rPh sb="2" eb="3">
      <t>ササ</t>
    </rPh>
    <rPh sb="5" eb="6">
      <t>デ</t>
    </rPh>
    <phoneticPr fontId="5"/>
  </si>
  <si>
    <t>　　第１款　水道事業費用</t>
    <rPh sb="2" eb="3">
      <t>ダイ</t>
    </rPh>
    <rPh sb="4" eb="5">
      <t>カン</t>
    </rPh>
    <rPh sb="6" eb="8">
      <t>スイドウ</t>
    </rPh>
    <rPh sb="8" eb="10">
      <t>ジギョウ</t>
    </rPh>
    <rPh sb="10" eb="12">
      <t>ヒヨウ</t>
    </rPh>
    <phoneticPr fontId="5"/>
  </si>
  <si>
    <t>営 業 費 用</t>
    <rPh sb="0" eb="1">
      <t>エイ</t>
    </rPh>
    <rPh sb="2" eb="3">
      <t>ギョウ</t>
    </rPh>
    <rPh sb="4" eb="5">
      <t>ヒ</t>
    </rPh>
    <rPh sb="6" eb="7">
      <t>ヨウ</t>
    </rPh>
    <phoneticPr fontId="5"/>
  </si>
  <si>
    <t>営業外費用</t>
    <rPh sb="0" eb="3">
      <t>エイギョウガイ</t>
    </rPh>
    <rPh sb="3" eb="5">
      <t>ヒヨウ</t>
    </rPh>
    <phoneticPr fontId="5"/>
  </si>
  <si>
    <t>特 別 損 失</t>
    <rPh sb="0" eb="1">
      <t>トク</t>
    </rPh>
    <rPh sb="2" eb="3">
      <t>ベツ</t>
    </rPh>
    <rPh sb="4" eb="5">
      <t>ソン</t>
    </rPh>
    <rPh sb="6" eb="7">
      <t>シツ</t>
    </rPh>
    <phoneticPr fontId="5"/>
  </si>
  <si>
    <t>第４項</t>
    <rPh sb="0" eb="1">
      <t>ダイ</t>
    </rPh>
    <rPh sb="2" eb="3">
      <t>コウ</t>
    </rPh>
    <phoneticPr fontId="5"/>
  </si>
  <si>
    <t>予　 備 　費</t>
    <rPh sb="0" eb="1">
      <t>ヨ</t>
    </rPh>
    <rPh sb="3" eb="4">
      <t>ソナエ</t>
    </rPh>
    <rPh sb="6" eb="7">
      <t>ヒ</t>
    </rPh>
    <phoneticPr fontId="5"/>
  </si>
  <si>
    <t>（２）資本的収入及び支出</t>
    <rPh sb="3" eb="6">
      <t>シホンテキ</t>
    </rPh>
    <rPh sb="6" eb="8">
      <t>シュウニュウ</t>
    </rPh>
    <rPh sb="8" eb="9">
      <t>オヨ</t>
    </rPh>
    <rPh sb="10" eb="12">
      <t>シシュツ</t>
    </rPh>
    <phoneticPr fontId="5"/>
  </si>
  <si>
    <t>　　第１款　資本的収入</t>
    <rPh sb="2" eb="3">
      <t>ダイ</t>
    </rPh>
    <rPh sb="4" eb="5">
      <t>カン</t>
    </rPh>
    <rPh sb="6" eb="9">
      <t>シホンテキ</t>
    </rPh>
    <rPh sb="9" eb="11">
      <t>シュウニュウ</t>
    </rPh>
    <phoneticPr fontId="5"/>
  </si>
  <si>
    <t>企業債</t>
    <rPh sb="0" eb="2">
      <t>キギョウ</t>
    </rPh>
    <rPh sb="2" eb="3">
      <t>サイ</t>
    </rPh>
    <phoneticPr fontId="5"/>
  </si>
  <si>
    <t>工事負担金</t>
    <rPh sb="0" eb="1">
      <t>コウ</t>
    </rPh>
    <rPh sb="1" eb="2">
      <t>コト</t>
    </rPh>
    <rPh sb="2" eb="3">
      <t>フ</t>
    </rPh>
    <rPh sb="3" eb="4">
      <t>タン</t>
    </rPh>
    <rPh sb="4" eb="5">
      <t>カネ</t>
    </rPh>
    <phoneticPr fontId="5"/>
  </si>
  <si>
    <t>他会計負担金</t>
    <rPh sb="0" eb="1">
      <t>ホカ</t>
    </rPh>
    <rPh sb="1" eb="3">
      <t>カイケイ</t>
    </rPh>
    <rPh sb="3" eb="6">
      <t>フタンキン</t>
    </rPh>
    <phoneticPr fontId="5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</si>
  <si>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5"/>
  </si>
  <si>
    <t>　　第１款　資本的支出</t>
    <rPh sb="2" eb="3">
      <t>ダイ</t>
    </rPh>
    <rPh sb="4" eb="5">
      <t>カン</t>
    </rPh>
    <rPh sb="6" eb="9">
      <t>シホンテキ</t>
    </rPh>
    <rPh sb="9" eb="11">
      <t>シシュツ</t>
    </rPh>
    <phoneticPr fontId="5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</si>
  <si>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5"/>
  </si>
  <si>
    <t>企業債償還金</t>
    <rPh sb="0" eb="2">
      <t>キギョウ</t>
    </rPh>
    <rPh sb="2" eb="3">
      <t>サイ</t>
    </rPh>
    <rPh sb="3" eb="6">
      <t>ショウカンキン</t>
    </rPh>
    <phoneticPr fontId="5"/>
  </si>
  <si>
    <t>固定資産購入費</t>
    <rPh sb="0" eb="2">
      <t>コテイ</t>
    </rPh>
    <rPh sb="2" eb="4">
      <t>シサン</t>
    </rPh>
    <rPh sb="4" eb="7">
      <t>コウニュウヒ</t>
    </rPh>
    <phoneticPr fontId="5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</si>
  <si>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5"/>
  </si>
  <si>
    <t>　（注）資本的収入及び支出の最終予算額及び決算額には、地方公営企業法第26条の規定による繰越額</t>
    <rPh sb="2" eb="3">
      <t>チュウ</t>
    </rPh>
    <rPh sb="4" eb="7">
      <t>シホンテキ</t>
    </rPh>
    <rPh sb="7" eb="9">
      <t>シュウニュウ</t>
    </rPh>
    <rPh sb="9" eb="10">
      <t>オヨ</t>
    </rPh>
    <rPh sb="11" eb="13">
      <t>シシュツ</t>
    </rPh>
    <rPh sb="14" eb="16">
      <t>サイシュウ</t>
    </rPh>
    <rPh sb="16" eb="18">
      <t>ヨサン</t>
    </rPh>
    <rPh sb="18" eb="19">
      <t>ガク</t>
    </rPh>
    <rPh sb="19" eb="20">
      <t>オヨ</t>
    </rPh>
    <rPh sb="21" eb="23">
      <t>ケッサン</t>
    </rPh>
    <rPh sb="23" eb="24">
      <t>ガク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5">
      <t>ダイ</t>
    </rPh>
    <rPh sb="37" eb="38">
      <t>ジョウ</t>
    </rPh>
    <rPh sb="39" eb="41">
      <t>キテイ</t>
    </rPh>
    <rPh sb="44" eb="46">
      <t>クリコシ</t>
    </rPh>
    <rPh sb="46" eb="47">
      <t>ガク</t>
    </rPh>
    <phoneticPr fontId="5"/>
  </si>
  <si>
    <t>　　　　及び繰越額に係る財源充当額が含まれている。</t>
    <rPh sb="4" eb="5">
      <t>オヨ</t>
    </rPh>
    <rPh sb="6" eb="8">
      <t>クリコシ</t>
    </rPh>
    <rPh sb="8" eb="9">
      <t>ガク</t>
    </rPh>
    <rPh sb="10" eb="11">
      <t>カカ</t>
    </rPh>
    <rPh sb="18" eb="19">
      <t>フク</t>
    </rPh>
    <phoneticPr fontId="5"/>
  </si>
  <si>
    <t>（10）公営企業会計決算額（下水道事業）</t>
    <rPh sb="4" eb="6">
      <t>コウエイ</t>
    </rPh>
    <rPh sb="6" eb="8">
      <t>キギョウ</t>
    </rPh>
    <rPh sb="8" eb="9">
      <t>カイ</t>
    </rPh>
    <rPh sb="9" eb="10">
      <t>ケイ</t>
    </rPh>
    <rPh sb="10" eb="11">
      <t>ケツ</t>
    </rPh>
    <rPh sb="11" eb="12">
      <t>ザン</t>
    </rPh>
    <rPh sb="12" eb="13">
      <t>ガク</t>
    </rPh>
    <rPh sb="14" eb="15">
      <t>シタ</t>
    </rPh>
    <rPh sb="15" eb="17">
      <t>スイドウ</t>
    </rPh>
    <rPh sb="17" eb="19">
      <t>ジギョウ</t>
    </rPh>
    <phoneticPr fontId="5"/>
  </si>
  <si>
    <t>　　第１款　下水道事業収益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シュウエキ</t>
    </rPh>
    <phoneticPr fontId="5"/>
  </si>
  <si>
    <t>　　第１款　下水道事業費用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ヒヨウ</t>
    </rPh>
    <phoneticPr fontId="5"/>
  </si>
  <si>
    <t>補助金</t>
    <rPh sb="0" eb="3">
      <t>ホジョキン</t>
    </rPh>
    <phoneticPr fontId="5"/>
  </si>
  <si>
    <t>工事負担金</t>
    <rPh sb="0" eb="2">
      <t>コウジ</t>
    </rPh>
    <rPh sb="2" eb="5">
      <t>フタンキン</t>
    </rPh>
    <phoneticPr fontId="4"/>
  </si>
  <si>
    <t>受益者負担金</t>
    <rPh sb="0" eb="3">
      <t>ジュエキシャ</t>
    </rPh>
    <rPh sb="3" eb="5">
      <t>フタン</t>
    </rPh>
    <rPh sb="5" eb="6">
      <t>キン</t>
    </rPh>
    <phoneticPr fontId="5"/>
  </si>
  <si>
    <t>第５項</t>
    <rPh sb="0" eb="1">
      <t>ダイ</t>
    </rPh>
    <rPh sb="2" eb="3">
      <t>コウ</t>
    </rPh>
    <phoneticPr fontId="5"/>
  </si>
  <si>
    <t>他会計出資金</t>
    <rPh sb="0" eb="1">
      <t>タ</t>
    </rPh>
    <rPh sb="1" eb="3">
      <t>カイケイ</t>
    </rPh>
    <rPh sb="3" eb="5">
      <t>シュッシ</t>
    </rPh>
    <rPh sb="5" eb="6">
      <t>キン</t>
    </rPh>
    <phoneticPr fontId="5"/>
  </si>
  <si>
    <t>第６項</t>
    <rPh sb="0" eb="1">
      <t>ダイ</t>
    </rPh>
    <rPh sb="2" eb="3">
      <t>コウ</t>
    </rPh>
    <phoneticPr fontId="5"/>
  </si>
  <si>
    <t>出資金返還金</t>
    <rPh sb="0" eb="3">
      <t>シュッシキン</t>
    </rPh>
    <rPh sb="3" eb="6">
      <t>ヘンカンキン</t>
    </rPh>
    <phoneticPr fontId="5"/>
  </si>
  <si>
    <t>単位：千円、％</t>
    <rPh sb="0" eb="2">
      <t>タンイ</t>
    </rPh>
    <rPh sb="3" eb="5">
      <t>センエン</t>
    </rPh>
    <phoneticPr fontId="5"/>
  </si>
  <si>
    <t>市民税</t>
    <rPh sb="0" eb="3">
      <t>シミンゼイゼイ</t>
    </rPh>
    <phoneticPr fontId="5"/>
  </si>
  <si>
    <t>個人分</t>
    <rPh sb="0" eb="2">
      <t>コジン</t>
    </rPh>
    <rPh sb="2" eb="3">
      <t>ブン</t>
    </rPh>
    <phoneticPr fontId="5"/>
  </si>
  <si>
    <t>法人分</t>
    <rPh sb="0" eb="2">
      <t>ホウジン</t>
    </rPh>
    <rPh sb="2" eb="3">
      <t>ブン</t>
    </rPh>
    <phoneticPr fontId="5"/>
  </si>
  <si>
    <t>固定資産税</t>
    <rPh sb="0" eb="2">
      <t>コテイ</t>
    </rPh>
    <rPh sb="2" eb="5">
      <t>シサンゼイ</t>
    </rPh>
    <phoneticPr fontId="5"/>
  </si>
  <si>
    <t>軽自動車税</t>
    <rPh sb="0" eb="4">
      <t>ケイジドウシャ</t>
    </rPh>
    <rPh sb="4" eb="5">
      <t>ゼイ</t>
    </rPh>
    <phoneticPr fontId="5"/>
  </si>
  <si>
    <t>市たばこ税</t>
    <rPh sb="0" eb="1">
      <t>シ</t>
    </rPh>
    <rPh sb="4" eb="5">
      <t>ゼイ</t>
    </rPh>
    <phoneticPr fontId="5"/>
  </si>
  <si>
    <t>都市計画税</t>
    <rPh sb="0" eb="2">
      <t>トシ</t>
    </rPh>
    <rPh sb="2" eb="4">
      <t>ケイカク</t>
    </rPh>
    <rPh sb="4" eb="5">
      <t>ゼイ</t>
    </rPh>
    <phoneticPr fontId="5"/>
  </si>
  <si>
    <t>徴収率</t>
    <rPh sb="0" eb="2">
      <t>チョウシュウ</t>
    </rPh>
    <rPh sb="2" eb="3">
      <t>リツ</t>
    </rPh>
    <phoneticPr fontId="5"/>
  </si>
  <si>
    <t>一世帯当たり</t>
    <rPh sb="0" eb="1">
      <t>イチ</t>
    </rPh>
    <rPh sb="1" eb="3">
      <t>セタイ</t>
    </rPh>
    <rPh sb="3" eb="4">
      <t>アタ</t>
    </rPh>
    <phoneticPr fontId="5"/>
  </si>
  <si>
    <t>円</t>
  </si>
  <si>
    <t>一人当たり</t>
    <rPh sb="0" eb="1">
      <t>イチ</t>
    </rPh>
    <rPh sb="1" eb="2">
      <t>ジン</t>
    </rPh>
    <rPh sb="2" eb="3">
      <t>アタ</t>
    </rPh>
    <phoneticPr fontId="5"/>
  </si>
  <si>
    <t>資料：税務課</t>
    <rPh sb="0" eb="2">
      <t>シリョウ</t>
    </rPh>
    <rPh sb="3" eb="5">
      <t>ゼイム</t>
    </rPh>
    <rPh sb="5" eb="6">
      <t>カ</t>
    </rPh>
    <phoneticPr fontId="5"/>
  </si>
  <si>
    <t>　（注）一世帯当たりの負担額、一人当たりの負担額はそれぞれ各年度３月末の世帯数、人口をもとに算出した。</t>
    <rPh sb="2" eb="3">
      <t>チュウ</t>
    </rPh>
    <rPh sb="4" eb="5">
      <t>イチ</t>
    </rPh>
    <rPh sb="5" eb="7">
      <t>セタイ</t>
    </rPh>
    <rPh sb="7" eb="8">
      <t>ア</t>
    </rPh>
    <rPh sb="11" eb="13">
      <t>フタン</t>
    </rPh>
    <rPh sb="13" eb="14">
      <t>ガク</t>
    </rPh>
    <rPh sb="15" eb="17">
      <t>ヒトリ</t>
    </rPh>
    <rPh sb="17" eb="18">
      <t>ア</t>
    </rPh>
    <rPh sb="21" eb="23">
      <t>フタン</t>
    </rPh>
    <rPh sb="23" eb="24">
      <t>ガク</t>
    </rPh>
    <rPh sb="29" eb="32">
      <t>カクネンド</t>
    </rPh>
    <rPh sb="33" eb="35">
      <t>ガツマツ</t>
    </rPh>
    <rPh sb="36" eb="39">
      <t>セタイスウ</t>
    </rPh>
    <rPh sb="40" eb="42">
      <t>ジンコウ</t>
    </rPh>
    <rPh sb="46" eb="48">
      <t>サンシュツ</t>
    </rPh>
    <phoneticPr fontId="5"/>
  </si>
  <si>
    <t>単位：千円、㎡</t>
    <rPh sb="0" eb="2">
      <t>タンイ</t>
    </rPh>
    <rPh sb="3" eb="5">
      <t>センエン</t>
    </rPh>
    <phoneticPr fontId="5"/>
  </si>
  <si>
    <t>延面積計</t>
    <rPh sb="0" eb="1">
      <t>エン</t>
    </rPh>
    <rPh sb="1" eb="3">
      <t>メンセキ</t>
    </rPh>
    <rPh sb="3" eb="4">
      <t>ケイ</t>
    </rPh>
    <phoneticPr fontId="5"/>
  </si>
  <si>
    <t>資料：総務課、会計課</t>
    <rPh sb="0" eb="2">
      <t>シリョウ</t>
    </rPh>
    <rPh sb="3" eb="6">
      <t>ソウムカ</t>
    </rPh>
    <rPh sb="7" eb="10">
      <t>カイケイカ</t>
    </rPh>
    <phoneticPr fontId="5"/>
  </si>
  <si>
    <t>単位：円、％</t>
  </si>
  <si>
    <t>単位：千円</t>
  </si>
  <si>
    <t>（１）各会計別決算額</t>
    <rPh sb="5" eb="6">
      <t>ケイ</t>
    </rPh>
    <phoneticPr fontId="5"/>
  </si>
  <si>
    <t>延滞金、加算金及び過料</t>
  </si>
  <si>
    <t>（３）一般会計目的別決算額の状況（歳出）</t>
    <rPh sb="3" eb="5">
      <t>イッパン</t>
    </rPh>
    <phoneticPr fontId="4"/>
  </si>
  <si>
    <t>（２）一般会計決算額の状況（歳入）</t>
    <rPh sb="3" eb="5">
      <t>イッパン</t>
    </rPh>
    <phoneticPr fontId="5"/>
  </si>
  <si>
    <t>（11）市税の内訳</t>
    <phoneticPr fontId="4"/>
  </si>
  <si>
    <t>土地面積</t>
    <rPh sb="0" eb="4">
      <t>トチメンセキ</t>
    </rPh>
    <phoneticPr fontId="4"/>
  </si>
  <si>
    <t>木造</t>
    <rPh sb="0" eb="2">
      <t>モクゾウ</t>
    </rPh>
    <phoneticPr fontId="4"/>
  </si>
  <si>
    <t>非木造</t>
    <rPh sb="0" eb="1">
      <t>ヒ</t>
    </rPh>
    <rPh sb="1" eb="3">
      <t>モクゾウ</t>
    </rPh>
    <phoneticPr fontId="4"/>
  </si>
  <si>
    <t>有価証券</t>
    <rPh sb="0" eb="4">
      <t>ユウカショウケン</t>
    </rPh>
    <phoneticPr fontId="4"/>
  </si>
  <si>
    <t>出資による権利</t>
    <rPh sb="0" eb="2">
      <t>シュッシ</t>
    </rPh>
    <rPh sb="5" eb="7">
      <t>ケンリ</t>
    </rPh>
    <phoneticPr fontId="4"/>
  </si>
  <si>
    <t>基金</t>
    <rPh sb="0" eb="2">
      <t>キキン</t>
    </rPh>
    <phoneticPr fontId="4"/>
  </si>
  <si>
    <t>公有財産</t>
    <rPh sb="0" eb="2">
      <t>コウユウ</t>
    </rPh>
    <rPh sb="2" eb="4">
      <t>ザイサン</t>
    </rPh>
    <phoneticPr fontId="4"/>
  </si>
  <si>
    <t>建物延面積</t>
    <rPh sb="0" eb="2">
      <t>タテモノ</t>
    </rPh>
    <rPh sb="2" eb="3">
      <t>ノ</t>
    </rPh>
    <rPh sb="3" eb="5">
      <t>メンセキ</t>
    </rPh>
    <phoneticPr fontId="4"/>
  </si>
  <si>
    <t>（12）公有財産の状況</t>
    <phoneticPr fontId="4"/>
  </si>
  <si>
    <t>普通税</t>
    <rPh sb="0" eb="2">
      <t>フツウ</t>
    </rPh>
    <rPh sb="2" eb="3">
      <t>ゼイ</t>
    </rPh>
    <phoneticPr fontId="4"/>
  </si>
  <si>
    <t>目的税</t>
    <rPh sb="0" eb="3">
      <t>モクテキゼイ</t>
    </rPh>
    <phoneticPr fontId="4"/>
  </si>
  <si>
    <t>負担額</t>
    <rPh sb="0" eb="2">
      <t>フタン</t>
    </rPh>
    <rPh sb="2" eb="3">
      <t>ガク</t>
    </rPh>
    <phoneticPr fontId="5"/>
  </si>
  <si>
    <t>発行額</t>
    <rPh sb="0" eb="3">
      <t>ハッコウガク</t>
    </rPh>
    <phoneticPr fontId="4"/>
  </si>
  <si>
    <t>償還額</t>
    <rPh sb="0" eb="3">
      <t>ショウカンガク</t>
    </rPh>
    <phoneticPr fontId="4"/>
  </si>
  <si>
    <t>年度末現在高</t>
    <rPh sb="0" eb="6">
      <t>ネンドマツゲンザイダカ</t>
    </rPh>
    <phoneticPr fontId="4"/>
  </si>
  <si>
    <t>減債基金</t>
    <phoneticPr fontId="4"/>
  </si>
  <si>
    <t>合計</t>
    <rPh sb="0" eb="2">
      <t>ゴウケイ</t>
    </rPh>
    <phoneticPr fontId="4"/>
  </si>
  <si>
    <t>平成28年度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</si>
  <si>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4"/>
  </si>
  <si>
    <t>２</t>
    <phoneticPr fontId="10"/>
  </si>
  <si>
    <t>令和元年度</t>
    <rPh sb="0" eb="5">
      <t>レイワガンネンド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</si>
  <si>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</si>
  <si>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平成28年度</t>
    <rPh sb="0" eb="2">
      <t>ヘイセイ</t>
    </rPh>
    <rPh sb="4" eb="6">
      <t>ネンド</t>
    </rPh>
    <phoneticPr fontId="4"/>
  </si>
  <si>
    <t>令和元年度</t>
    <rPh sb="0" eb="5">
      <t>レイワガンネンド</t>
    </rPh>
    <phoneticPr fontId="4"/>
  </si>
  <si>
    <t>２</t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</si>
  <si>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</si>
  <si>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</si>
  <si>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5">
      <t>ガンネンド</t>
    </rPh>
    <phoneticPr fontId="4"/>
  </si>
  <si>
    <t>２</t>
    <phoneticPr fontId="5"/>
  </si>
  <si>
    <t>皆増</t>
    <rPh sb="0" eb="1">
      <t>ミナ</t>
    </rPh>
    <rPh sb="1" eb="2">
      <t>ゾウ</t>
    </rPh>
    <phoneticPr fontId="3"/>
  </si>
  <si>
    <t>傷病手当金</t>
    <rPh sb="0" eb="2">
      <t>ショウビョウ</t>
    </rPh>
    <rPh sb="2" eb="5">
      <t>テアテキン</t>
    </rPh>
    <phoneticPr fontId="5"/>
  </si>
  <si>
    <t>その他特定目的基金</t>
    <phoneticPr fontId="4"/>
  </si>
  <si>
    <t>　（注）資本的収入及び支出の最終予算額及び決算額には、地方公営企業法第26条の</t>
    <rPh sb="2" eb="3">
      <t>チュウ</t>
    </rPh>
    <rPh sb="4" eb="7">
      <t>シホンテキ</t>
    </rPh>
    <rPh sb="7" eb="9">
      <t>シュウニュウ</t>
    </rPh>
    <rPh sb="9" eb="10">
      <t>オヨ</t>
    </rPh>
    <rPh sb="11" eb="13">
      <t>シシュツ</t>
    </rPh>
    <rPh sb="14" eb="16">
      <t>サイシュウ</t>
    </rPh>
    <rPh sb="16" eb="18">
      <t>ヨサン</t>
    </rPh>
    <rPh sb="18" eb="19">
      <t>ガク</t>
    </rPh>
    <rPh sb="19" eb="20">
      <t>オヨ</t>
    </rPh>
    <rPh sb="21" eb="23">
      <t>ケッサン</t>
    </rPh>
    <rPh sb="23" eb="24">
      <t>ガク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5">
      <t>ダイ</t>
    </rPh>
    <rPh sb="37" eb="38">
      <t>ジョウ</t>
    </rPh>
    <phoneticPr fontId="5"/>
  </si>
  <si>
    <t>　　　　規定による繰越額及び繰越額に係る財源充当額が含まれている。</t>
    <rPh sb="12" eb="13">
      <t>オヨ</t>
    </rPh>
    <rPh sb="14" eb="16">
      <t>クリコシ</t>
    </rPh>
    <rPh sb="16" eb="17">
      <t>ガク</t>
    </rPh>
    <rPh sb="18" eb="19">
      <t>カカ</t>
    </rPh>
    <rPh sb="26" eb="27">
      <t>フク</t>
    </rPh>
    <phoneticPr fontId="5"/>
  </si>
  <si>
    <t>（歳　入）</t>
    <rPh sb="1" eb="2">
      <t>トシ</t>
    </rPh>
    <rPh sb="3" eb="4">
      <t>イ</t>
    </rPh>
    <phoneticPr fontId="4"/>
  </si>
  <si>
    <t>（歳　出）</t>
    <rPh sb="1" eb="2">
      <t>トシ</t>
    </rPh>
    <rPh sb="3" eb="4">
      <t>デ</t>
    </rPh>
    <phoneticPr fontId="4"/>
  </si>
  <si>
    <t>（歳　入）</t>
    <rPh sb="1" eb="2">
      <t>トシ</t>
    </rPh>
    <rPh sb="3" eb="4">
      <t>イ</t>
    </rPh>
    <phoneticPr fontId="5"/>
  </si>
  <si>
    <t>（歳　出）</t>
    <rPh sb="1" eb="2">
      <t>トシ</t>
    </rPh>
    <rPh sb="3" eb="4">
      <t>デ</t>
    </rPh>
    <phoneticPr fontId="5"/>
  </si>
  <si>
    <t>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</si>
</sst>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.0;&quot;△ &quot;#,##0.0"/>
    <numFmt numFmtId="177" formatCode="#,##0_ ;[Red]\-#,##0\ "/>
    <numFmt numFmtId="178" formatCode="0.0_);[Red]\(0.0\)"/>
    <numFmt numFmtId="179" formatCode="#,##0_);[Red]\(#,##0\)"/>
    <numFmt numFmtId="180" formatCode="#,##0.0_);[Red]\(#,##0.0\)"/>
    <numFmt numFmtId="181" formatCode="0_ "/>
    <numFmt numFmtId="182" formatCode="#,##0_ "/>
    <numFmt numFmtId="183" formatCode="0.0_ 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/>
      <bottom style="hair">
        <color indexed="64"/>
      </bottom>
      <diagonal/>
    </border>
    <border>
      <left style="hair">
        <color rgb="FF000000"/>
      </left>
      <right style="thin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9" fontId="24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</cellStyleXfs>
  <cellXfs count="622">
    <xf numFmtId="0" fontId="0" fillId="0" borderId="0" xfId="0">
      <alignment vertical="center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right" vertical="center"/>
    </xf>
    <xf numFmtId="0" fontId="9" fillId="0" borderId="1" xfId="2" applyFont="1" applyBorder="1" applyAlignment="1">
      <alignment horizontal="right" shrinkToFit="1"/>
    </xf>
    <xf numFmtId="0" fontId="11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distributed" vertical="center"/>
    </xf>
    <xf numFmtId="38" fontId="9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3" fillId="0" borderId="0" xfId="5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1" xfId="5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right" vertical="center"/>
    </xf>
    <xf numFmtId="0" fontId="9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9" fillId="0" borderId="1" xfId="6" applyFont="1" applyBorder="1" applyAlignment="1">
      <alignment horizontal="right" vertical="center"/>
    </xf>
    <xf numFmtId="0" fontId="18" fillId="0" borderId="0" xfId="2" applyFont="1" applyAlignment="1">
      <alignment horizontal="distributed" vertical="center"/>
    </xf>
    <xf numFmtId="0" fontId="18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14" fillId="0" borderId="12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0" fillId="0" borderId="0" xfId="11" applyFont="1" applyAlignment="1">
      <alignment horizontal="center" vertical="center"/>
    </xf>
    <xf numFmtId="0" fontId="19" fillId="0" borderId="0" xfId="11" applyFont="1" applyAlignment="1">
      <alignment vertical="center"/>
    </xf>
    <xf numFmtId="0" fontId="18" fillId="0" borderId="1" xfId="11" applyFont="1" applyBorder="1" applyAlignment="1">
      <alignment horizontal="center" vertical="center"/>
    </xf>
    <xf numFmtId="0" fontId="14" fillId="0" borderId="1" xfId="11" applyFont="1" applyBorder="1" applyAlignment="1">
      <alignment horizontal="right" vertical="center"/>
    </xf>
    <xf numFmtId="0" fontId="18" fillId="0" borderId="0" xfId="11" applyFont="1" applyAlignment="1">
      <alignment horizontal="center" vertical="center"/>
    </xf>
    <xf numFmtId="0" fontId="18" fillId="0" borderId="0" xfId="11" applyFont="1" applyAlignment="1">
      <alignment vertical="center"/>
    </xf>
    <xf numFmtId="0" fontId="14" fillId="0" borderId="0" xfId="11" applyFont="1" applyAlignment="1">
      <alignment horizontal="center" vertical="center"/>
    </xf>
    <xf numFmtId="0" fontId="14" fillId="0" borderId="0" xfId="11" applyFont="1" applyAlignment="1">
      <alignment vertical="center"/>
    </xf>
    <xf numFmtId="0" fontId="14" fillId="0" borderId="0" xfId="11" applyFont="1" applyAlignment="1">
      <alignment horizontal="left" vertical="center"/>
    </xf>
    <xf numFmtId="0" fontId="23" fillId="0" borderId="0" xfId="11" applyFont="1" applyAlignment="1">
      <alignment horizontal="left" vertical="center"/>
    </xf>
    <xf numFmtId="0" fontId="23" fillId="0" borderId="0" xfId="11" applyFont="1" applyAlignment="1">
      <alignment vertical="center"/>
    </xf>
    <xf numFmtId="0" fontId="22" fillId="0" borderId="0" xfId="11" applyFont="1" applyAlignment="1">
      <alignment horizontal="left" vertical="center"/>
    </xf>
    <xf numFmtId="0" fontId="22" fillId="0" borderId="0" xfId="11" applyFont="1" applyAlignment="1">
      <alignment vertical="center"/>
    </xf>
    <xf numFmtId="0" fontId="14" fillId="0" borderId="0" xfId="11" applyFont="1" applyAlignment="1">
      <alignment horizontal="right" vertical="center"/>
    </xf>
    <xf numFmtId="0" fontId="21" fillId="0" borderId="0" xfId="11" applyFont="1" applyAlignment="1">
      <alignment vertical="center"/>
    </xf>
    <xf numFmtId="0" fontId="19" fillId="0" borderId="0" xfId="11" applyFont="1" applyAlignment="1">
      <alignment vertical="center" wrapText="1"/>
    </xf>
    <xf numFmtId="0" fontId="14" fillId="0" borderId="1" xfId="11" applyFont="1" applyBorder="1" applyAlignment="1">
      <alignment horizontal="center" vertical="center"/>
    </xf>
    <xf numFmtId="0" fontId="8" fillId="0" borderId="0" xfId="2" applyFont="1"/>
    <xf numFmtId="0" fontId="9" fillId="0" borderId="0" xfId="2" applyFont="1"/>
    <xf numFmtId="0" fontId="13" fillId="0" borderId="0" xfId="2" applyFont="1"/>
    <xf numFmtId="179" fontId="9" fillId="0" borderId="0" xfId="3" applyNumberFormat="1" applyFont="1" applyAlignment="1">
      <alignment vertical="center"/>
    </xf>
    <xf numFmtId="0" fontId="12" fillId="0" borderId="0" xfId="2" applyFont="1"/>
    <xf numFmtId="0" fontId="7" fillId="0" borderId="0" xfId="2" applyFont="1"/>
    <xf numFmtId="0" fontId="3" fillId="0" borderId="0" xfId="2" applyFont="1" applyAlignment="1">
      <alignment horizontal="right"/>
    </xf>
    <xf numFmtId="0" fontId="7" fillId="0" borderId="0" xfId="2" applyFont="1" applyBorder="1"/>
    <xf numFmtId="0" fontId="9" fillId="0" borderId="0" xfId="5" applyFont="1" applyAlignment="1">
      <alignment horizontal="center" vertical="center"/>
    </xf>
    <xf numFmtId="182" fontId="9" fillId="0" borderId="0" xfId="6" applyNumberFormat="1" applyFont="1" applyAlignment="1">
      <alignment vertical="center"/>
    </xf>
    <xf numFmtId="0" fontId="7" fillId="0" borderId="1" xfId="5" applyFont="1" applyBorder="1" applyAlignment="1">
      <alignment horizontal="center" vertical="center"/>
    </xf>
    <xf numFmtId="0" fontId="7" fillId="0" borderId="1" xfId="6" applyFont="1" applyBorder="1" applyAlignment="1">
      <alignment horizontal="left" vertical="center"/>
    </xf>
    <xf numFmtId="0" fontId="7" fillId="0" borderId="1" xfId="6" applyFont="1" applyBorder="1" applyAlignment="1">
      <alignment horizontal="center" vertical="center"/>
    </xf>
    <xf numFmtId="182" fontId="9" fillId="0" borderId="0" xfId="6" applyNumberFormat="1" applyFont="1" applyBorder="1" applyAlignment="1">
      <alignment vertical="center"/>
    </xf>
    <xf numFmtId="182" fontId="9" fillId="0" borderId="1" xfId="6" applyNumberFormat="1" applyFont="1" applyBorder="1" applyAlignment="1">
      <alignment vertical="center"/>
    </xf>
    <xf numFmtId="0" fontId="9" fillId="0" borderId="0" xfId="5" applyFont="1" applyBorder="1" applyAlignment="1">
      <alignment horizontal="center" vertical="center"/>
    </xf>
    <xf numFmtId="182" fontId="9" fillId="0" borderId="0" xfId="7" applyNumberFormat="1" applyFont="1" applyBorder="1" applyAlignment="1">
      <alignment vertical="center"/>
    </xf>
    <xf numFmtId="0" fontId="7" fillId="0" borderId="0" xfId="5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38" fontId="3" fillId="0" borderId="0" xfId="5" applyNumberFormat="1" applyFont="1" applyAlignment="1">
      <alignment horizontal="center" vertical="center"/>
    </xf>
    <xf numFmtId="0" fontId="9" fillId="0" borderId="1" xfId="2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64" xfId="2" applyFont="1" applyBorder="1" applyAlignment="1">
      <alignment horizontal="center" vertical="center"/>
    </xf>
    <xf numFmtId="176" fontId="26" fillId="0" borderId="15" xfId="2" applyNumberFormat="1" applyFont="1" applyBorder="1" applyAlignment="1">
      <alignment horizontal="right" vertical="center"/>
    </xf>
    <xf numFmtId="176" fontId="26" fillId="0" borderId="65" xfId="2" applyNumberFormat="1" applyFont="1" applyFill="1" applyBorder="1" applyAlignment="1">
      <alignment horizontal="right" vertical="center"/>
    </xf>
    <xf numFmtId="0" fontId="8" fillId="0" borderId="18" xfId="2" applyFont="1" applyBorder="1" applyAlignment="1">
      <alignment horizontal="distributed" vertical="center" indent="1"/>
    </xf>
    <xf numFmtId="176" fontId="8" fillId="0" borderId="19" xfId="2" applyNumberFormat="1" applyFont="1" applyBorder="1" applyAlignment="1">
      <alignment horizontal="right" vertical="center"/>
    </xf>
    <xf numFmtId="176" fontId="8" fillId="0" borderId="66" xfId="2" applyNumberFormat="1" applyFont="1" applyFill="1" applyBorder="1" applyAlignment="1">
      <alignment horizontal="right" vertical="center"/>
    </xf>
    <xf numFmtId="0" fontId="8" fillId="0" borderId="20" xfId="2" applyFont="1" applyBorder="1" applyAlignment="1">
      <alignment horizontal="distributed" vertical="center" indent="1"/>
    </xf>
    <xf numFmtId="176" fontId="8" fillId="0" borderId="21" xfId="2" applyNumberFormat="1" applyFont="1" applyBorder="1" applyAlignment="1">
      <alignment horizontal="right" vertical="center"/>
    </xf>
    <xf numFmtId="176" fontId="8" fillId="0" borderId="33" xfId="2" applyNumberFormat="1" applyFont="1" applyFill="1" applyBorder="1" applyAlignment="1">
      <alignment horizontal="right" vertical="center"/>
    </xf>
    <xf numFmtId="0" fontId="8" fillId="0" borderId="9" xfId="2" applyFont="1" applyBorder="1" applyAlignment="1">
      <alignment horizontal="distributed" vertical="center" indent="1"/>
    </xf>
    <xf numFmtId="176" fontId="8" fillId="0" borderId="22" xfId="2" applyNumberFormat="1" applyFont="1" applyBorder="1" applyAlignment="1">
      <alignment horizontal="right" vertical="center"/>
    </xf>
    <xf numFmtId="176" fontId="8" fillId="0" borderId="63" xfId="2" applyNumberFormat="1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67" xfId="2" applyFont="1" applyFill="1" applyBorder="1" applyAlignment="1">
      <alignment horizontal="center" vertical="center"/>
    </xf>
    <xf numFmtId="176" fontId="26" fillId="0" borderId="28" xfId="2" applyNumberFormat="1" applyFont="1" applyBorder="1" applyAlignment="1">
      <alignment horizontal="right" vertical="center"/>
    </xf>
    <xf numFmtId="176" fontId="26" fillId="0" borderId="68" xfId="2" applyNumberFormat="1" applyFont="1" applyFill="1" applyBorder="1" applyAlignment="1">
      <alignment horizontal="right" vertical="center"/>
    </xf>
    <xf numFmtId="0" fontId="9" fillId="0" borderId="12" xfId="2" applyFont="1" applyBorder="1" applyAlignment="1">
      <alignment vertical="top"/>
    </xf>
    <xf numFmtId="0" fontId="9" fillId="0" borderId="12" xfId="2" applyFont="1" applyBorder="1" applyAlignment="1">
      <alignment vertical="center"/>
    </xf>
    <xf numFmtId="0" fontId="9" fillId="0" borderId="0" xfId="2" applyFont="1" applyAlignment="1">
      <alignment vertical="top"/>
    </xf>
    <xf numFmtId="0" fontId="8" fillId="0" borderId="7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26" fillId="0" borderId="25" xfId="2" applyFont="1" applyBorder="1" applyAlignment="1">
      <alignment horizontal="distributed" vertical="center" indent="1"/>
    </xf>
    <xf numFmtId="0" fontId="26" fillId="0" borderId="27" xfId="2" applyFont="1" applyBorder="1" applyAlignment="1">
      <alignment horizontal="distributed" vertical="center" indent="1"/>
    </xf>
    <xf numFmtId="177" fontId="26" fillId="0" borderId="25" xfId="3" applyNumberFormat="1" applyFont="1" applyBorder="1" applyAlignment="1">
      <alignment horizontal="right" vertical="center"/>
    </xf>
    <xf numFmtId="178" fontId="26" fillId="0" borderId="31" xfId="3" applyNumberFormat="1" applyFont="1" applyBorder="1" applyAlignment="1">
      <alignment vertical="center"/>
    </xf>
    <xf numFmtId="0" fontId="8" fillId="0" borderId="11" xfId="2" applyFont="1" applyBorder="1" applyAlignment="1">
      <alignment horizontal="distributed" vertical="center" indent="1"/>
    </xf>
    <xf numFmtId="179" fontId="8" fillId="0" borderId="11" xfId="3" applyNumberFormat="1" applyFont="1" applyBorder="1" applyAlignment="1">
      <alignment horizontal="right" vertical="center"/>
    </xf>
    <xf numFmtId="178" fontId="8" fillId="0" borderId="32" xfId="3" applyNumberFormat="1" applyFont="1" applyBorder="1" applyAlignment="1">
      <alignment vertical="center"/>
    </xf>
    <xf numFmtId="180" fontId="8" fillId="0" borderId="33" xfId="2" applyNumberFormat="1" applyFont="1" applyBorder="1" applyAlignment="1">
      <alignment vertical="center"/>
    </xf>
    <xf numFmtId="178" fontId="8" fillId="0" borderId="32" xfId="3" applyNumberFormat="1" applyFont="1" applyBorder="1" applyAlignment="1">
      <alignment horizontal="right" vertical="center"/>
    </xf>
    <xf numFmtId="180" fontId="8" fillId="0" borderId="33" xfId="2" applyNumberFormat="1" applyFont="1" applyBorder="1" applyAlignment="1">
      <alignment horizontal="right" vertical="center"/>
    </xf>
    <xf numFmtId="181" fontId="8" fillId="0" borderId="34" xfId="3" applyNumberFormat="1" applyFont="1" applyBorder="1" applyAlignment="1">
      <alignment horizontal="right" vertical="center"/>
    </xf>
    <xf numFmtId="181" fontId="8" fillId="0" borderId="20" xfId="4" applyNumberFormat="1" applyFont="1" applyBorder="1" applyAlignment="1">
      <alignment horizontal="right" vertical="center"/>
    </xf>
    <xf numFmtId="181" fontId="8" fillId="0" borderId="11" xfId="3" applyNumberFormat="1" applyFont="1" applyBorder="1" applyAlignment="1">
      <alignment horizontal="right" vertical="center"/>
    </xf>
    <xf numFmtId="181" fontId="8" fillId="0" borderId="32" xfId="4" applyNumberFormat="1" applyFont="1" applyBorder="1" applyAlignment="1">
      <alignment horizontal="right" vertical="center"/>
    </xf>
    <xf numFmtId="0" fontId="8" fillId="0" borderId="11" xfId="2" applyFont="1" applyBorder="1" applyAlignment="1">
      <alignment horizontal="distributed" vertical="center"/>
    </xf>
    <xf numFmtId="0" fontId="8" fillId="0" borderId="37" xfId="2" applyFont="1" applyBorder="1" applyAlignment="1">
      <alignment horizontal="distributed" vertical="center" indent="1"/>
    </xf>
    <xf numFmtId="0" fontId="26" fillId="0" borderId="38" xfId="2" applyFont="1" applyBorder="1" applyAlignment="1">
      <alignment horizontal="distributed" vertical="center" indent="1"/>
    </xf>
    <xf numFmtId="0" fontId="26" fillId="0" borderId="40" xfId="2" applyFont="1" applyBorder="1" applyAlignment="1">
      <alignment horizontal="distributed" vertical="center" indent="1"/>
    </xf>
    <xf numFmtId="177" fontId="26" fillId="0" borderId="38" xfId="3" applyNumberFormat="1" applyFont="1" applyBorder="1" applyAlignment="1">
      <alignment horizontal="right" vertical="center"/>
    </xf>
    <xf numFmtId="178" fontId="26" fillId="0" borderId="41" xfId="3" applyNumberFormat="1" applyFont="1" applyBorder="1" applyAlignment="1">
      <alignment vertical="center"/>
    </xf>
    <xf numFmtId="0" fontId="8" fillId="0" borderId="7" xfId="2" applyFont="1" applyBorder="1" applyAlignment="1">
      <alignment horizontal="distributed" vertical="center" indent="1"/>
    </xf>
    <xf numFmtId="179" fontId="8" fillId="0" borderId="7" xfId="3" applyNumberFormat="1" applyFont="1" applyBorder="1" applyAlignment="1">
      <alignment horizontal="right" vertical="center"/>
    </xf>
    <xf numFmtId="178" fontId="8" fillId="0" borderId="42" xfId="3" applyNumberFormat="1" applyFont="1" applyBorder="1" applyAlignment="1">
      <alignment vertical="center"/>
    </xf>
    <xf numFmtId="180" fontId="8" fillId="0" borderId="43" xfId="2" applyNumberFormat="1" applyFont="1" applyBorder="1" applyAlignment="1">
      <alignment vertical="center"/>
    </xf>
    <xf numFmtId="0" fontId="8" fillId="0" borderId="3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 shrinkToFit="1"/>
    </xf>
    <xf numFmtId="0" fontId="6" fillId="0" borderId="0" xfId="6" applyFont="1" applyAlignment="1">
      <alignment vertical="center"/>
    </xf>
    <xf numFmtId="0" fontId="9" fillId="0" borderId="0" xfId="5" applyFont="1" applyAlignment="1">
      <alignment horizontal="left" vertical="top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72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12" xfId="2" applyFont="1" applyBorder="1" applyAlignment="1">
      <alignment vertical="center"/>
    </xf>
    <xf numFmtId="177" fontId="26" fillId="0" borderId="14" xfId="3" applyNumberFormat="1" applyFont="1" applyBorder="1" applyAlignment="1">
      <alignment vertical="center"/>
    </xf>
    <xf numFmtId="180" fontId="26" fillId="0" borderId="15" xfId="3" applyNumberFormat="1" applyFont="1" applyBorder="1" applyAlignment="1">
      <alignment vertical="center"/>
    </xf>
    <xf numFmtId="177" fontId="26" fillId="0" borderId="14" xfId="13" applyNumberFormat="1" applyFont="1" applyBorder="1" applyAlignment="1">
      <alignment vertical="center"/>
    </xf>
    <xf numFmtId="180" fontId="26" fillId="0" borderId="15" xfId="13" applyNumberFormat="1" applyFont="1" applyBorder="1" applyAlignment="1">
      <alignment vertical="center"/>
    </xf>
    <xf numFmtId="180" fontId="26" fillId="0" borderId="65" xfId="13" applyNumberFormat="1" applyFont="1" applyBorder="1" applyAlignment="1">
      <alignment vertical="center"/>
    </xf>
    <xf numFmtId="177" fontId="8" fillId="0" borderId="26" xfId="3" applyNumberFormat="1" applyFont="1" applyBorder="1" applyAlignment="1">
      <alignment vertical="center"/>
    </xf>
    <xf numFmtId="180" fontId="8" fillId="0" borderId="28" xfId="3" applyNumberFormat="1" applyFont="1" applyBorder="1" applyAlignment="1">
      <alignment vertical="center"/>
    </xf>
    <xf numFmtId="177" fontId="8" fillId="0" borderId="25" xfId="3" applyNumberFormat="1" applyFont="1" applyBorder="1" applyAlignment="1">
      <alignment vertical="center"/>
    </xf>
    <xf numFmtId="180" fontId="8" fillId="0" borderId="28" xfId="15" applyNumberFormat="1" applyFont="1" applyBorder="1">
      <alignment vertical="center"/>
    </xf>
    <xf numFmtId="177" fontId="8" fillId="0" borderId="25" xfId="13" applyNumberFormat="1" applyFont="1" applyBorder="1" applyAlignment="1">
      <alignment vertical="center"/>
    </xf>
    <xf numFmtId="180" fontId="8" fillId="0" borderId="28" xfId="16" applyNumberFormat="1" applyFont="1" applyBorder="1">
      <alignment vertical="center"/>
    </xf>
    <xf numFmtId="180" fontId="8" fillId="0" borderId="68" xfId="16" applyNumberFormat="1" applyFont="1" applyBorder="1">
      <alignment vertical="center"/>
    </xf>
    <xf numFmtId="177" fontId="8" fillId="0" borderId="39" xfId="3" applyNumberFormat="1" applyFont="1" applyBorder="1" applyAlignment="1">
      <alignment vertical="center"/>
    </xf>
    <xf numFmtId="180" fontId="8" fillId="0" borderId="82" xfId="3" applyNumberFormat="1" applyFont="1" applyBorder="1" applyAlignment="1">
      <alignment vertical="center"/>
    </xf>
    <xf numFmtId="177" fontId="8" fillId="0" borderId="38" xfId="3" applyNumberFormat="1" applyFont="1" applyBorder="1" applyAlignment="1">
      <alignment vertical="center"/>
    </xf>
    <xf numFmtId="180" fontId="8" fillId="0" borderId="82" xfId="15" applyNumberFormat="1" applyFont="1" applyBorder="1">
      <alignment vertical="center"/>
    </xf>
    <xf numFmtId="177" fontId="8" fillId="0" borderId="38" xfId="13" applyNumberFormat="1" applyFont="1" applyBorder="1" applyAlignment="1">
      <alignment vertical="center"/>
    </xf>
    <xf numFmtId="180" fontId="8" fillId="0" borderId="82" xfId="16" applyNumberFormat="1" applyFont="1" applyBorder="1">
      <alignment vertical="center"/>
    </xf>
    <xf numFmtId="180" fontId="8" fillId="0" borderId="83" xfId="16" applyNumberFormat="1" applyFont="1" applyBorder="1">
      <alignment vertical="center"/>
    </xf>
    <xf numFmtId="177" fontId="8" fillId="0" borderId="36" xfId="3" applyNumberFormat="1" applyFont="1" applyBorder="1" applyAlignment="1">
      <alignment vertical="center"/>
    </xf>
    <xf numFmtId="180" fontId="8" fillId="0" borderId="80" xfId="3" applyNumberFormat="1" applyFont="1" applyBorder="1" applyAlignment="1">
      <alignment vertical="center"/>
    </xf>
    <xf numFmtId="177" fontId="8" fillId="0" borderId="35" xfId="3" applyNumberFormat="1" applyFont="1" applyBorder="1" applyAlignment="1">
      <alignment vertical="center"/>
    </xf>
    <xf numFmtId="180" fontId="8" fillId="0" borderId="80" xfId="15" applyNumberFormat="1" applyFont="1" applyBorder="1">
      <alignment vertical="center"/>
    </xf>
    <xf numFmtId="177" fontId="8" fillId="0" borderId="35" xfId="13" applyNumberFormat="1" applyFont="1" applyBorder="1" applyAlignment="1">
      <alignment vertical="center"/>
    </xf>
    <xf numFmtId="180" fontId="8" fillId="0" borderId="80" xfId="16" applyNumberFormat="1" applyFont="1" applyBorder="1">
      <alignment vertical="center"/>
    </xf>
    <xf numFmtId="180" fontId="8" fillId="0" borderId="81" xfId="16" applyNumberFormat="1" applyFont="1" applyBorder="1">
      <alignment vertical="center"/>
    </xf>
    <xf numFmtId="177" fontId="8" fillId="0" borderId="8" xfId="3" applyNumberFormat="1" applyFont="1" applyBorder="1" applyAlignment="1">
      <alignment vertical="center"/>
    </xf>
    <xf numFmtId="180" fontId="8" fillId="0" borderId="22" xfId="3" applyNumberFormat="1" applyFont="1" applyBorder="1" applyAlignment="1">
      <alignment vertical="center"/>
    </xf>
    <xf numFmtId="177" fontId="8" fillId="0" borderId="7" xfId="3" applyNumberFormat="1" applyFont="1" applyBorder="1" applyAlignment="1">
      <alignment vertical="center"/>
    </xf>
    <xf numFmtId="180" fontId="8" fillId="0" borderId="22" xfId="15" applyNumberFormat="1" applyFont="1" applyBorder="1">
      <alignment vertical="center"/>
    </xf>
    <xf numFmtId="177" fontId="8" fillId="0" borderId="7" xfId="13" applyNumberFormat="1" applyFont="1" applyBorder="1" applyAlignment="1">
      <alignment vertical="center"/>
    </xf>
    <xf numFmtId="180" fontId="19" fillId="0" borderId="21" xfId="16" applyNumberFormat="1" applyFont="1" applyBorder="1">
      <alignment vertical="center"/>
    </xf>
    <xf numFmtId="180" fontId="19" fillId="0" borderId="33" xfId="16" applyNumberFormat="1" applyFont="1" applyBorder="1">
      <alignment vertical="center"/>
    </xf>
    <xf numFmtId="0" fontId="8" fillId="0" borderId="73" xfId="2" applyFont="1" applyBorder="1" applyAlignment="1">
      <alignment vertical="center"/>
    </xf>
    <xf numFmtId="179" fontId="8" fillId="0" borderId="26" xfId="3" applyNumberFormat="1" applyFont="1" applyBorder="1" applyAlignment="1">
      <alignment vertical="center"/>
    </xf>
    <xf numFmtId="179" fontId="8" fillId="0" borderId="25" xfId="3" applyNumberFormat="1" applyFont="1" applyBorder="1" applyAlignment="1">
      <alignment vertical="center"/>
    </xf>
    <xf numFmtId="179" fontId="8" fillId="0" borderId="27" xfId="3" applyNumberFormat="1" applyFont="1" applyBorder="1" applyAlignment="1">
      <alignment vertical="center"/>
    </xf>
    <xf numFmtId="179" fontId="8" fillId="0" borderId="14" xfId="3" applyNumberFormat="1" applyFont="1" applyBorder="1" applyAlignment="1">
      <alignment vertical="center"/>
    </xf>
    <xf numFmtId="179" fontId="8" fillId="0" borderId="25" xfId="13" applyNumberFormat="1" applyFont="1" applyBorder="1" applyAlignment="1">
      <alignment vertical="center"/>
    </xf>
    <xf numFmtId="179" fontId="8" fillId="0" borderId="27" xfId="13" applyNumberFormat="1" applyFont="1" applyBorder="1" applyAlignment="1">
      <alignment vertical="center"/>
    </xf>
    <xf numFmtId="179" fontId="8" fillId="0" borderId="7" xfId="3" applyNumberFormat="1" applyFont="1" applyBorder="1" applyAlignment="1">
      <alignment vertical="center"/>
    </xf>
    <xf numFmtId="179" fontId="8" fillId="0" borderId="8" xfId="3" applyNumberFormat="1" applyFont="1" applyBorder="1" applyAlignment="1">
      <alignment vertical="center"/>
    </xf>
    <xf numFmtId="179" fontId="8" fillId="0" borderId="9" xfId="3" applyNumberFormat="1" applyFont="1" applyBorder="1" applyAlignment="1">
      <alignment vertical="center"/>
    </xf>
    <xf numFmtId="179" fontId="8" fillId="0" borderId="75" xfId="3" applyNumberFormat="1" applyFont="1" applyBorder="1" applyAlignment="1">
      <alignment vertical="center"/>
    </xf>
    <xf numFmtId="179" fontId="8" fillId="0" borderId="7" xfId="13" applyNumberFormat="1" applyFont="1" applyBorder="1" applyAlignment="1">
      <alignment vertical="center"/>
    </xf>
    <xf numFmtId="179" fontId="8" fillId="0" borderId="76" xfId="13" applyNumberFormat="1" applyFont="1" applyBorder="1" applyAlignment="1">
      <alignment vertical="center"/>
    </xf>
    <xf numFmtId="0" fontId="9" fillId="0" borderId="0" xfId="2" applyFont="1" applyAlignment="1"/>
    <xf numFmtId="0" fontId="26" fillId="0" borderId="60" xfId="2" applyFont="1" applyBorder="1" applyAlignment="1">
      <alignment horizontal="center" vertical="center"/>
    </xf>
    <xf numFmtId="0" fontId="26" fillId="0" borderId="61" xfId="2" applyFont="1" applyBorder="1" applyAlignment="1">
      <alignment vertical="center"/>
    </xf>
    <xf numFmtId="0" fontId="27" fillId="0" borderId="0" xfId="11" applyFont="1" applyAlignment="1">
      <alignment vertical="center"/>
    </xf>
    <xf numFmtId="0" fontId="19" fillId="0" borderId="51" xfId="9" applyFont="1" applyBorder="1" applyAlignment="1">
      <alignment horizontal="center" vertical="center" shrinkToFit="1"/>
    </xf>
    <xf numFmtId="0" fontId="19" fillId="0" borderId="52" xfId="9" applyFont="1" applyBorder="1" applyAlignment="1">
      <alignment horizontal="center" vertical="center" shrinkToFit="1"/>
    </xf>
    <xf numFmtId="0" fontId="19" fillId="0" borderId="47" xfId="9" quotePrefix="1" applyFont="1" applyBorder="1" applyAlignment="1">
      <alignment horizontal="center" vertical="center" shrinkToFit="1"/>
    </xf>
    <xf numFmtId="0" fontId="19" fillId="0" borderId="53" xfId="12" applyFont="1" applyBorder="1" applyAlignment="1">
      <alignment horizontal="center" vertical="center"/>
    </xf>
    <xf numFmtId="0" fontId="19" fillId="0" borderId="54" xfId="12" applyFont="1" applyBorder="1" applyAlignment="1">
      <alignment horizontal="left" vertical="center"/>
    </xf>
    <xf numFmtId="0" fontId="19" fillId="0" borderId="13" xfId="12" applyFont="1" applyBorder="1" applyAlignment="1">
      <alignment horizontal="center" vertical="center"/>
    </xf>
    <xf numFmtId="0" fontId="19" fillId="0" borderId="34" xfId="12" applyFont="1" applyBorder="1" applyAlignment="1">
      <alignment horizontal="center" vertical="center"/>
    </xf>
    <xf numFmtId="0" fontId="19" fillId="0" borderId="55" xfId="12" applyFont="1" applyBorder="1" applyAlignment="1">
      <alignment horizontal="left" vertical="center"/>
    </xf>
    <xf numFmtId="0" fontId="19" fillId="0" borderId="20" xfId="12" applyFont="1" applyBorder="1" applyAlignment="1">
      <alignment horizontal="center" vertical="center"/>
    </xf>
    <xf numFmtId="0" fontId="28" fillId="0" borderId="0" xfId="12" applyFont="1" applyAlignment="1">
      <alignment vertical="center"/>
    </xf>
    <xf numFmtId="179" fontId="28" fillId="0" borderId="34" xfId="13" applyNumberFormat="1" applyFont="1" applyBorder="1" applyAlignment="1">
      <alignment vertical="center"/>
    </xf>
    <xf numFmtId="179" fontId="28" fillId="0" borderId="55" xfId="13" applyNumberFormat="1" applyFont="1" applyBorder="1" applyAlignment="1">
      <alignment vertical="center"/>
    </xf>
    <xf numFmtId="179" fontId="28" fillId="0" borderId="20" xfId="13" applyNumberFormat="1" applyFont="1" applyBorder="1" applyAlignment="1">
      <alignment vertical="center"/>
    </xf>
    <xf numFmtId="0" fontId="19" fillId="0" borderId="11" xfId="12" applyFont="1" applyBorder="1" applyAlignment="1">
      <alignment vertical="center"/>
    </xf>
    <xf numFmtId="0" fontId="19" fillId="0" borderId="0" xfId="12" applyFont="1" applyAlignment="1">
      <alignment vertical="center"/>
    </xf>
    <xf numFmtId="0" fontId="19" fillId="0" borderId="0" xfId="12" applyFont="1" applyAlignment="1">
      <alignment horizontal="distributed" vertical="center"/>
    </xf>
    <xf numFmtId="0" fontId="19" fillId="0" borderId="20" xfId="12" applyFont="1" applyBorder="1" applyAlignment="1">
      <alignment horizontal="distributed" vertical="center"/>
    </xf>
    <xf numFmtId="179" fontId="19" fillId="0" borderId="34" xfId="13" applyNumberFormat="1" applyFont="1" applyBorder="1" applyAlignment="1">
      <alignment vertical="center"/>
    </xf>
    <xf numFmtId="179" fontId="19" fillId="0" borderId="55" xfId="13" applyNumberFormat="1" applyFont="1" applyBorder="1" applyAlignment="1">
      <alignment vertical="center"/>
    </xf>
    <xf numFmtId="179" fontId="19" fillId="0" borderId="20" xfId="13" applyNumberFormat="1" applyFont="1" applyBorder="1" applyAlignment="1">
      <alignment vertical="center"/>
    </xf>
    <xf numFmtId="179" fontId="19" fillId="0" borderId="20" xfId="13" applyNumberFormat="1" applyFont="1" applyBorder="1" applyAlignment="1">
      <alignment horizontal="right" vertical="center"/>
    </xf>
    <xf numFmtId="0" fontId="28" fillId="0" borderId="20" xfId="12" applyFont="1" applyBorder="1" applyAlignment="1">
      <alignment vertical="center"/>
    </xf>
    <xf numFmtId="0" fontId="19" fillId="0" borderId="11" xfId="12" applyFont="1" applyBorder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9" fillId="0" borderId="11" xfId="12" applyFont="1" applyBorder="1" applyAlignment="1">
      <alignment horizontal="left" vertical="center"/>
    </xf>
    <xf numFmtId="0" fontId="19" fillId="0" borderId="0" xfId="12" applyFont="1" applyAlignment="1">
      <alignment horizontal="left" vertical="center"/>
    </xf>
    <xf numFmtId="179" fontId="19" fillId="0" borderId="34" xfId="12" applyNumberFormat="1" applyFont="1" applyBorder="1" applyAlignment="1">
      <alignment vertical="center"/>
    </xf>
    <xf numFmtId="179" fontId="19" fillId="0" borderId="55" xfId="12" applyNumberFormat="1" applyFont="1" applyBorder="1" applyAlignment="1">
      <alignment vertical="center"/>
    </xf>
    <xf numFmtId="179" fontId="19" fillId="0" borderId="20" xfId="12" applyNumberFormat="1" applyFont="1" applyBorder="1" applyAlignment="1">
      <alignment vertical="center"/>
    </xf>
    <xf numFmtId="0" fontId="20" fillId="0" borderId="11" xfId="12" applyFont="1" applyBorder="1" applyAlignment="1">
      <alignment vertical="center"/>
    </xf>
    <xf numFmtId="0" fontId="20" fillId="0" borderId="0" xfId="12" applyFont="1" applyAlignment="1">
      <alignment vertical="center"/>
    </xf>
    <xf numFmtId="179" fontId="19" fillId="0" borderId="34" xfId="13" applyNumberFormat="1" applyFont="1" applyBorder="1" applyAlignment="1">
      <alignment horizontal="right" vertical="center"/>
    </xf>
    <xf numFmtId="179" fontId="19" fillId="0" borderId="55" xfId="13" applyNumberFormat="1" applyFont="1" applyBorder="1" applyAlignment="1">
      <alignment horizontal="right" vertical="center"/>
    </xf>
    <xf numFmtId="179" fontId="20" fillId="0" borderId="55" xfId="13" applyNumberFormat="1" applyFont="1" applyBorder="1" applyAlignment="1">
      <alignment vertical="center"/>
    </xf>
    <xf numFmtId="179" fontId="20" fillId="0" borderId="20" xfId="13" applyNumberFormat="1" applyFont="1" applyBorder="1" applyAlignment="1">
      <alignment vertical="center"/>
    </xf>
    <xf numFmtId="0" fontId="19" fillId="0" borderId="55" xfId="11" applyFont="1" applyBorder="1" applyAlignment="1">
      <alignment vertical="center"/>
    </xf>
    <xf numFmtId="0" fontId="19" fillId="0" borderId="20" xfId="11" applyFont="1" applyBorder="1" applyAlignment="1">
      <alignment vertical="center"/>
    </xf>
    <xf numFmtId="0" fontId="19" fillId="0" borderId="7" xfId="12" applyFont="1" applyBorder="1" applyAlignment="1">
      <alignment vertical="center"/>
    </xf>
    <xf numFmtId="0" fontId="19" fillId="0" borderId="8" xfId="12" applyFont="1" applyBorder="1" applyAlignment="1">
      <alignment vertical="center"/>
    </xf>
    <xf numFmtId="0" fontId="19" fillId="0" borderId="8" xfId="12" applyFont="1" applyBorder="1" applyAlignment="1">
      <alignment horizontal="distributed" vertical="center"/>
    </xf>
    <xf numFmtId="0" fontId="19" fillId="0" borderId="9" xfId="12" applyFont="1" applyBorder="1" applyAlignment="1">
      <alignment horizontal="distributed" vertical="center"/>
    </xf>
    <xf numFmtId="0" fontId="19" fillId="0" borderId="56" xfId="11" applyFont="1" applyBorder="1" applyAlignment="1">
      <alignment vertical="center"/>
    </xf>
    <xf numFmtId="0" fontId="19" fillId="0" borderId="57" xfId="11" applyFont="1" applyBorder="1" applyAlignment="1">
      <alignment vertical="center"/>
    </xf>
    <xf numFmtId="0" fontId="19" fillId="0" borderId="42" xfId="11" applyFont="1" applyBorder="1" applyAlignment="1">
      <alignment vertical="center"/>
    </xf>
    <xf numFmtId="0" fontId="19" fillId="0" borderId="7" xfId="12" applyFont="1" applyBorder="1" applyAlignment="1">
      <alignment horizontal="center" vertical="center" shrinkToFit="1"/>
    </xf>
    <xf numFmtId="0" fontId="19" fillId="0" borderId="48" xfId="12" applyFont="1" applyBorder="1" applyAlignment="1">
      <alignment horizontal="center" vertical="center" shrinkToFit="1"/>
    </xf>
    <xf numFmtId="0" fontId="19" fillId="0" borderId="58" xfId="12" quotePrefix="1" applyFont="1" applyBorder="1" applyAlignment="1">
      <alignment horizontal="center" vertical="center" shrinkToFit="1"/>
    </xf>
    <xf numFmtId="0" fontId="19" fillId="0" borderId="14" xfId="12" applyFont="1" applyBorder="1" applyAlignment="1">
      <alignment horizontal="center" vertical="center"/>
    </xf>
    <xf numFmtId="0" fontId="19" fillId="0" borderId="49" xfId="12" applyFont="1" applyBorder="1" applyAlignment="1">
      <alignment horizontal="left" vertical="center"/>
    </xf>
    <xf numFmtId="0" fontId="19" fillId="0" borderId="50" xfId="12" applyFont="1" applyBorder="1" applyAlignment="1">
      <alignment horizontal="left" vertical="center"/>
    </xf>
    <xf numFmtId="179" fontId="28" fillId="0" borderId="11" xfId="13" applyNumberFormat="1" applyFont="1" applyBorder="1" applyAlignment="1">
      <alignment vertical="center"/>
    </xf>
    <xf numFmtId="179" fontId="28" fillId="0" borderId="50" xfId="13" applyNumberFormat="1" applyFont="1" applyBorder="1" applyAlignment="1">
      <alignment vertical="center"/>
    </xf>
    <xf numFmtId="179" fontId="19" fillId="0" borderId="11" xfId="13" applyNumberFormat="1" applyFont="1" applyBorder="1" applyAlignment="1">
      <alignment vertical="center"/>
    </xf>
    <xf numFmtId="179" fontId="19" fillId="0" borderId="50" xfId="13" applyNumberFormat="1" applyFont="1" applyBorder="1" applyAlignment="1">
      <alignment vertical="center"/>
    </xf>
    <xf numFmtId="179" fontId="19" fillId="0" borderId="11" xfId="12" applyNumberFormat="1" applyFont="1" applyBorder="1" applyAlignment="1">
      <alignment vertical="center"/>
    </xf>
    <xf numFmtId="179" fontId="19" fillId="0" borderId="50" xfId="12" applyNumberFormat="1" applyFont="1" applyBorder="1" applyAlignment="1">
      <alignment vertical="center"/>
    </xf>
    <xf numFmtId="179" fontId="19" fillId="0" borderId="11" xfId="13" applyNumberFormat="1" applyFont="1" applyBorder="1" applyAlignment="1">
      <alignment horizontal="right" vertical="center"/>
    </xf>
    <xf numFmtId="179" fontId="19" fillId="0" borderId="50" xfId="13" applyNumberFormat="1" applyFont="1" applyBorder="1" applyAlignment="1">
      <alignment horizontal="right" vertical="center"/>
    </xf>
    <xf numFmtId="0" fontId="19" fillId="0" borderId="0" xfId="11" applyFont="1" applyAlignment="1">
      <alignment horizontal="distributed" vertical="center"/>
    </xf>
    <xf numFmtId="179" fontId="29" fillId="0" borderId="11" xfId="13" applyNumberFormat="1" applyFont="1" applyBorder="1" applyAlignment="1">
      <alignment horizontal="right" vertical="center"/>
    </xf>
    <xf numFmtId="179" fontId="29" fillId="0" borderId="50" xfId="13" applyNumberFormat="1" applyFont="1" applyBorder="1" applyAlignment="1">
      <alignment horizontal="right" vertical="center"/>
    </xf>
    <xf numFmtId="179" fontId="29" fillId="0" borderId="20" xfId="13" applyNumberFormat="1" applyFont="1" applyBorder="1" applyAlignment="1">
      <alignment horizontal="right" vertical="center"/>
    </xf>
    <xf numFmtId="179" fontId="19" fillId="0" borderId="7" xfId="13" applyNumberFormat="1" applyFont="1" applyBorder="1" applyAlignment="1">
      <alignment horizontal="right" vertical="center"/>
    </xf>
    <xf numFmtId="179" fontId="19" fillId="0" borderId="48" xfId="13" applyNumberFormat="1" applyFont="1" applyBorder="1" applyAlignment="1">
      <alignment horizontal="right" vertical="center"/>
    </xf>
    <xf numFmtId="179" fontId="19" fillId="0" borderId="9" xfId="13" applyNumberFormat="1" applyFont="1" applyBorder="1" applyAlignment="1">
      <alignment horizontal="right" vertical="center"/>
    </xf>
    <xf numFmtId="0" fontId="27" fillId="0" borderId="0" xfId="2" applyFont="1" applyAlignment="1">
      <alignment vertical="center"/>
    </xf>
    <xf numFmtId="0" fontId="19" fillId="0" borderId="8" xfId="8" applyFont="1" applyBorder="1" applyAlignment="1">
      <alignment horizontal="center" vertical="center" shrinkToFit="1"/>
    </xf>
    <xf numFmtId="0" fontId="19" fillId="0" borderId="48" xfId="8" applyFont="1" applyBorder="1" applyAlignment="1">
      <alignment horizontal="center" vertical="center" shrinkToFit="1"/>
    </xf>
    <xf numFmtId="0" fontId="19" fillId="0" borderId="9" xfId="8" quotePrefix="1" applyFont="1" applyBorder="1" applyAlignment="1">
      <alignment horizontal="center" vertical="center" shrinkToFit="1"/>
    </xf>
    <xf numFmtId="179" fontId="28" fillId="0" borderId="11" xfId="3" applyNumberFormat="1" applyFont="1" applyBorder="1" applyAlignment="1">
      <alignment vertical="center"/>
    </xf>
    <xf numFmtId="179" fontId="28" fillId="0" borderId="50" xfId="3" applyNumberFormat="1" applyFont="1" applyBorder="1" applyAlignment="1">
      <alignment vertical="center"/>
    </xf>
    <xf numFmtId="179" fontId="28" fillId="0" borderId="20" xfId="3" applyNumberFormat="1" applyFont="1" applyBorder="1" applyAlignment="1">
      <alignment vertical="center"/>
    </xf>
    <xf numFmtId="0" fontId="19" fillId="0" borderId="20" xfId="8" applyFont="1" applyBorder="1" applyAlignment="1">
      <alignment horizontal="distributed" vertical="center" indent="1"/>
    </xf>
    <xf numFmtId="179" fontId="19" fillId="0" borderId="0" xfId="3" applyNumberFormat="1" applyFont="1" applyAlignment="1">
      <alignment vertical="center"/>
    </xf>
    <xf numFmtId="179" fontId="19" fillId="0" borderId="50" xfId="3" applyNumberFormat="1" applyFont="1" applyBorder="1" applyAlignment="1">
      <alignment vertical="center"/>
    </xf>
    <xf numFmtId="179" fontId="19" fillId="0" borderId="20" xfId="3" applyNumberFormat="1" applyFont="1" applyBorder="1" applyAlignment="1">
      <alignment vertical="center"/>
    </xf>
    <xf numFmtId="179" fontId="19" fillId="0" borderId="20" xfId="3" applyNumberFormat="1" applyFont="1" applyBorder="1" applyAlignment="1">
      <alignment horizontal="right" vertical="center"/>
    </xf>
    <xf numFmtId="0" fontId="19" fillId="0" borderId="0" xfId="8" applyFont="1" applyAlignment="1">
      <alignment horizontal="distributed" vertical="center" indent="1"/>
    </xf>
    <xf numFmtId="179" fontId="19" fillId="0" borderId="11" xfId="3" applyNumberFormat="1" applyFont="1" applyBorder="1" applyAlignment="1">
      <alignment vertical="center"/>
    </xf>
    <xf numFmtId="179" fontId="19" fillId="0" borderId="11" xfId="3" applyNumberFormat="1" applyFont="1" applyBorder="1" applyAlignment="1">
      <alignment horizontal="center" vertical="center"/>
    </xf>
    <xf numFmtId="179" fontId="19" fillId="0" borderId="50" xfId="3" applyNumberFormat="1" applyFont="1" applyBorder="1" applyAlignment="1">
      <alignment horizontal="center" vertical="center"/>
    </xf>
    <xf numFmtId="179" fontId="19" fillId="0" borderId="7" xfId="3" applyNumberFormat="1" applyFont="1" applyBorder="1" applyAlignment="1">
      <alignment vertical="center"/>
    </xf>
    <xf numFmtId="179" fontId="19" fillId="0" borderId="48" xfId="3" applyNumberFormat="1" applyFont="1" applyBorder="1" applyAlignment="1">
      <alignment vertical="center"/>
    </xf>
    <xf numFmtId="0" fontId="8" fillId="0" borderId="7" xfId="9" applyFont="1" applyBorder="1" applyAlignment="1">
      <alignment horizontal="center" vertical="center" shrinkToFit="1"/>
    </xf>
    <xf numFmtId="0" fontId="8" fillId="0" borderId="48" xfId="9" applyFont="1" applyBorder="1" applyAlignment="1">
      <alignment horizontal="center" vertical="center" shrinkToFit="1"/>
    </xf>
    <xf numFmtId="0" fontId="8" fillId="0" borderId="9" xfId="9" quotePrefix="1" applyFont="1" applyBorder="1" applyAlignment="1">
      <alignment horizontal="center" vertical="center" shrinkToFit="1"/>
    </xf>
    <xf numFmtId="41" fontId="26" fillId="0" borderId="11" xfId="3" applyNumberFormat="1" applyFont="1" applyBorder="1" applyAlignment="1">
      <alignment vertical="center" shrinkToFit="1"/>
    </xf>
    <xf numFmtId="41" fontId="26" fillId="0" borderId="50" xfId="3" applyNumberFormat="1" applyFont="1" applyBorder="1" applyAlignment="1">
      <alignment vertical="center" shrinkToFit="1"/>
    </xf>
    <xf numFmtId="41" fontId="26" fillId="0" borderId="20" xfId="3" applyNumberFormat="1" applyFont="1" applyBorder="1" applyAlignment="1">
      <alignment vertical="center" shrinkToFit="1"/>
    </xf>
    <xf numFmtId="41" fontId="8" fillId="0" borderId="11" xfId="3" applyNumberFormat="1" applyFont="1" applyBorder="1" applyAlignment="1">
      <alignment vertical="center" shrinkToFit="1"/>
    </xf>
    <xf numFmtId="41" fontId="8" fillId="0" borderId="50" xfId="3" applyNumberFormat="1" applyFont="1" applyBorder="1" applyAlignment="1">
      <alignment vertical="center" shrinkToFit="1"/>
    </xf>
    <xf numFmtId="41" fontId="8" fillId="0" borderId="20" xfId="3" applyNumberFormat="1" applyFont="1" applyBorder="1" applyAlignment="1">
      <alignment vertical="center" shrinkToFit="1"/>
    </xf>
    <xf numFmtId="41" fontId="8" fillId="0" borderId="20" xfId="3" applyNumberFormat="1" applyFont="1" applyBorder="1" applyAlignment="1">
      <alignment horizontal="right" vertical="center" shrinkToFit="1"/>
    </xf>
    <xf numFmtId="182" fontId="8" fillId="0" borderId="7" xfId="3" applyNumberFormat="1" applyFont="1" applyBorder="1" applyAlignment="1">
      <alignment vertical="center" shrinkToFit="1"/>
    </xf>
    <xf numFmtId="182" fontId="8" fillId="0" borderId="48" xfId="3" applyNumberFormat="1" applyFont="1" applyBorder="1" applyAlignment="1">
      <alignment vertical="center" shrinkToFit="1"/>
    </xf>
    <xf numFmtId="0" fontId="8" fillId="0" borderId="8" xfId="8" applyFont="1" applyBorder="1" applyAlignment="1">
      <alignment horizontal="center" vertical="center" shrinkToFit="1"/>
    </xf>
    <xf numFmtId="0" fontId="8" fillId="0" borderId="48" xfId="8" applyFont="1" applyBorder="1" applyAlignment="1">
      <alignment horizontal="center" vertical="center" shrinkToFit="1"/>
    </xf>
    <xf numFmtId="0" fontId="8" fillId="0" borderId="9" xfId="8" quotePrefix="1" applyFont="1" applyBorder="1" applyAlignment="1">
      <alignment horizontal="center" vertical="center" shrinkToFit="1"/>
    </xf>
    <xf numFmtId="0" fontId="8" fillId="0" borderId="0" xfId="10" applyFont="1" applyAlignment="1">
      <alignment horizontal="distributed" vertical="center" indent="1"/>
    </xf>
    <xf numFmtId="0" fontId="26" fillId="0" borderId="0" xfId="10" applyFont="1" applyAlignment="1">
      <alignment horizontal="distributed" vertical="center" indent="1"/>
    </xf>
    <xf numFmtId="179" fontId="26" fillId="0" borderId="11" xfId="3" applyNumberFormat="1" applyFont="1" applyBorder="1" applyAlignment="1">
      <alignment vertical="center" shrinkToFit="1"/>
    </xf>
    <xf numFmtId="179" fontId="26" fillId="0" borderId="50" xfId="3" applyNumberFormat="1" applyFont="1" applyBorder="1" applyAlignment="1">
      <alignment vertical="center" shrinkToFit="1"/>
    </xf>
    <xf numFmtId="179" fontId="26" fillId="0" borderId="20" xfId="3" applyNumberFormat="1" applyFont="1" applyBorder="1" applyAlignment="1">
      <alignment vertical="center" shrinkToFit="1"/>
    </xf>
    <xf numFmtId="179" fontId="8" fillId="0" borderId="11" xfId="3" applyNumberFormat="1" applyFont="1" applyBorder="1" applyAlignment="1">
      <alignment vertical="center" shrinkToFit="1"/>
    </xf>
    <xf numFmtId="179" fontId="8" fillId="0" borderId="50" xfId="3" applyNumberFormat="1" applyFont="1" applyBorder="1" applyAlignment="1">
      <alignment vertical="center" shrinkToFit="1"/>
    </xf>
    <xf numFmtId="179" fontId="8" fillId="0" borderId="20" xfId="3" applyNumberFormat="1" applyFont="1" applyBorder="1" applyAlignment="1">
      <alignment vertical="center" shrinkToFit="1"/>
    </xf>
    <xf numFmtId="179" fontId="8" fillId="0" borderId="50" xfId="3" applyNumberFormat="1" applyFont="1" applyBorder="1" applyAlignment="1">
      <alignment horizontal="right" vertical="center" shrinkToFit="1"/>
    </xf>
    <xf numFmtId="179" fontId="8" fillId="0" borderId="20" xfId="3" applyNumberFormat="1" applyFont="1" applyBorder="1" applyAlignment="1">
      <alignment horizontal="right" vertical="center" shrinkToFit="1"/>
    </xf>
    <xf numFmtId="179" fontId="8" fillId="0" borderId="7" xfId="3" applyNumberFormat="1" applyFont="1" applyBorder="1" applyAlignment="1">
      <alignment horizontal="right" vertical="center" shrinkToFit="1"/>
    </xf>
    <xf numFmtId="179" fontId="8" fillId="0" borderId="48" xfId="3" applyNumberFormat="1" applyFont="1" applyBorder="1" applyAlignment="1">
      <alignment horizontal="right" vertical="center" shrinkToFit="1"/>
    </xf>
    <xf numFmtId="179" fontId="8" fillId="0" borderId="9" xfId="3" applyNumberFormat="1" applyFont="1" applyBorder="1" applyAlignment="1">
      <alignment horizontal="right" vertical="center" shrinkToFit="1"/>
    </xf>
    <xf numFmtId="0" fontId="14" fillId="0" borderId="91" xfId="2" applyFont="1" applyBorder="1" applyAlignment="1">
      <alignment horizontal="center" vertical="center"/>
    </xf>
    <xf numFmtId="0" fontId="14" fillId="0" borderId="91" xfId="2" applyFont="1" applyBorder="1" applyAlignment="1">
      <alignment horizontal="left" vertical="center"/>
    </xf>
    <xf numFmtId="0" fontId="22" fillId="0" borderId="91" xfId="2" applyFont="1" applyBorder="1" applyAlignment="1">
      <alignment horizontal="left" vertical="center"/>
    </xf>
    <xf numFmtId="0" fontId="14" fillId="0" borderId="91" xfId="2" applyFont="1" applyBorder="1" applyAlignment="1">
      <alignment vertical="center"/>
    </xf>
    <xf numFmtId="0" fontId="22" fillId="0" borderId="91" xfId="2" applyFont="1" applyBorder="1" applyAlignment="1">
      <alignment vertical="center"/>
    </xf>
    <xf numFmtId="0" fontId="8" fillId="0" borderId="0" xfId="10" applyFont="1" applyBorder="1" applyAlignment="1">
      <alignment horizontal="distributed" vertical="center" indent="1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179" fontId="19" fillId="0" borderId="63" xfId="3" applyNumberFormat="1" applyFont="1" applyBorder="1" applyAlignment="1">
      <alignment horizontal="right" vertical="center"/>
    </xf>
    <xf numFmtId="0" fontId="14" fillId="0" borderId="0" xfId="2" applyFont="1" applyBorder="1" applyAlignment="1">
      <alignment horizontal="left" vertical="center"/>
    </xf>
    <xf numFmtId="179" fontId="19" fillId="0" borderId="8" xfId="3" applyNumberFormat="1" applyFont="1" applyBorder="1" applyAlignment="1">
      <alignment vertical="center"/>
    </xf>
    <xf numFmtId="179" fontId="19" fillId="0" borderId="48" xfId="3" applyNumberFormat="1" applyFont="1" applyBorder="1" applyAlignment="1">
      <alignment horizontal="right" vertical="center"/>
    </xf>
    <xf numFmtId="0" fontId="14" fillId="0" borderId="2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8" fillId="0" borderId="90" xfId="9" applyFont="1" applyBorder="1" applyAlignment="1">
      <alignment horizontal="center" vertical="center"/>
    </xf>
    <xf numFmtId="41" fontId="8" fillId="0" borderId="56" xfId="3" applyNumberFormat="1" applyFont="1" applyBorder="1" applyAlignment="1">
      <alignment horizontal="right" vertical="center" shrinkToFit="1"/>
    </xf>
    <xf numFmtId="41" fontId="8" fillId="0" borderId="8" xfId="3" applyNumberFormat="1" applyFont="1" applyBorder="1" applyAlignment="1">
      <alignment horizontal="right" vertical="center" shrinkToFit="1"/>
    </xf>
    <xf numFmtId="41" fontId="8" fillId="0" borderId="42" xfId="3" applyNumberFormat="1" applyFont="1" applyBorder="1" applyAlignment="1">
      <alignment horizontal="right" vertical="center" shrinkToFit="1"/>
    </xf>
    <xf numFmtId="179" fontId="8" fillId="0" borderId="7" xfId="3" applyNumberFormat="1" applyFont="1" applyBorder="1" applyAlignment="1">
      <alignment vertical="center" shrinkToFit="1"/>
    </xf>
    <xf numFmtId="179" fontId="8" fillId="0" borderId="48" xfId="3" applyNumberFormat="1" applyFont="1" applyBorder="1" applyAlignment="1">
      <alignment vertical="center" shrinkToFit="1"/>
    </xf>
    <xf numFmtId="179" fontId="8" fillId="0" borderId="9" xfId="3" applyNumberFormat="1" applyFont="1" applyBorder="1" applyAlignment="1">
      <alignment vertical="center" shrinkToFit="1"/>
    </xf>
    <xf numFmtId="0" fontId="8" fillId="0" borderId="90" xfId="10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8" fillId="0" borderId="8" xfId="10" applyFont="1" applyBorder="1" applyAlignment="1">
      <alignment horizontal="distributed" vertical="center" indent="1"/>
    </xf>
    <xf numFmtId="0" fontId="8" fillId="0" borderId="0" xfId="6" applyFont="1" applyBorder="1" applyAlignment="1">
      <alignment vertical="center"/>
    </xf>
    <xf numFmtId="182" fontId="8" fillId="0" borderId="0" xfId="6" applyNumberFormat="1" applyFont="1" applyBorder="1" applyAlignment="1">
      <alignment vertical="center"/>
    </xf>
    <xf numFmtId="182" fontId="8" fillId="0" borderId="0" xfId="7" applyNumberFormat="1" applyFont="1" applyBorder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9" fillId="0" borderId="0" xfId="6" applyFont="1" applyBorder="1" applyAlignment="1">
      <alignment horizontal="left" vertical="top"/>
    </xf>
    <xf numFmtId="0" fontId="9" fillId="0" borderId="0" xfId="2" applyFont="1" applyBorder="1" applyAlignment="1">
      <alignment horizontal="left" vertical="center"/>
    </xf>
    <xf numFmtId="179" fontId="19" fillId="0" borderId="20" xfId="13" applyNumberFormat="1" applyFont="1" applyFill="1" applyBorder="1" applyAlignment="1">
      <alignment horizontal="right" vertical="center"/>
    </xf>
    <xf numFmtId="0" fontId="26" fillId="0" borderId="94" xfId="2" applyFont="1" applyBorder="1" applyAlignment="1">
      <alignment horizontal="distributed" vertical="center" indent="1"/>
    </xf>
    <xf numFmtId="0" fontId="8" fillId="0" borderId="95" xfId="2" applyFont="1" applyBorder="1" applyAlignment="1">
      <alignment horizontal="distributed" vertical="center" indent="1"/>
    </xf>
    <xf numFmtId="0" fontId="8" fillId="0" borderId="91" xfId="2" applyFont="1" applyBorder="1" applyAlignment="1">
      <alignment horizontal="distributed" vertical="center" indent="1"/>
    </xf>
    <xf numFmtId="0" fontId="8" fillId="0" borderId="91" xfId="2" applyFont="1" applyBorder="1" applyAlignment="1">
      <alignment horizontal="center" vertical="center"/>
    </xf>
    <xf numFmtId="0" fontId="8" fillId="0" borderId="92" xfId="2" applyFont="1" applyBorder="1" applyAlignment="1">
      <alignment horizontal="distributed" vertical="center" indent="1"/>
    </xf>
    <xf numFmtId="0" fontId="26" fillId="0" borderId="96" xfId="2" applyFont="1" applyBorder="1" applyAlignment="1">
      <alignment horizontal="distributed" vertical="center" indent="1"/>
    </xf>
    <xf numFmtId="0" fontId="8" fillId="0" borderId="1" xfId="2" applyFont="1" applyBorder="1" applyAlignment="1"/>
    <xf numFmtId="0" fontId="8" fillId="0" borderId="23" xfId="2" applyFont="1" applyBorder="1" applyAlignment="1"/>
    <xf numFmtId="182" fontId="26" fillId="0" borderId="14" xfId="3" applyNumberFormat="1" applyFont="1" applyBorder="1" applyAlignment="1">
      <alignment horizontal="right" vertical="center"/>
    </xf>
    <xf numFmtId="182" fontId="8" fillId="0" borderId="16" xfId="3" applyNumberFormat="1" applyFont="1" applyBorder="1" applyAlignment="1">
      <alignment horizontal="right" vertical="center"/>
    </xf>
    <xf numFmtId="182" fontId="8" fillId="0" borderId="11" xfId="3" applyNumberFormat="1" applyFont="1" applyBorder="1" applyAlignment="1">
      <alignment horizontal="right" vertical="center"/>
    </xf>
    <xf numFmtId="182" fontId="8" fillId="0" borderId="7" xfId="3" applyNumberFormat="1" applyFont="1" applyBorder="1" applyAlignment="1">
      <alignment horizontal="right" vertical="center"/>
    </xf>
    <xf numFmtId="182" fontId="26" fillId="0" borderId="14" xfId="3" applyNumberFormat="1" applyFont="1" applyFill="1" applyBorder="1" applyAlignment="1">
      <alignment horizontal="right" vertical="center"/>
    </xf>
    <xf numFmtId="182" fontId="8" fillId="0" borderId="16" xfId="3" applyNumberFormat="1" applyFont="1" applyFill="1" applyBorder="1" applyAlignment="1">
      <alignment horizontal="right" vertical="center"/>
    </xf>
    <xf numFmtId="182" fontId="8" fillId="0" borderId="11" xfId="3" applyNumberFormat="1" applyFont="1" applyFill="1" applyBorder="1" applyAlignment="1">
      <alignment horizontal="right" vertical="center"/>
    </xf>
    <xf numFmtId="182" fontId="8" fillId="0" borderId="7" xfId="3" applyNumberFormat="1" applyFont="1" applyFill="1" applyBorder="1" applyAlignment="1">
      <alignment horizontal="right" vertical="center"/>
    </xf>
    <xf numFmtId="182" fontId="26" fillId="0" borderId="25" xfId="3" applyNumberFormat="1" applyFont="1" applyBorder="1" applyAlignment="1">
      <alignment horizontal="right" vertical="center"/>
    </xf>
    <xf numFmtId="182" fontId="26" fillId="0" borderId="25" xfId="3" applyNumberFormat="1" applyFont="1" applyFill="1" applyBorder="1" applyAlignment="1">
      <alignment horizontal="right" vertical="center"/>
    </xf>
    <xf numFmtId="182" fontId="9" fillId="0" borderId="0" xfId="5" applyNumberFormat="1" applyFont="1" applyAlignment="1">
      <alignment horizontal="center" vertical="center"/>
    </xf>
    <xf numFmtId="0" fontId="19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top"/>
    </xf>
    <xf numFmtId="41" fontId="8" fillId="0" borderId="50" xfId="3" applyNumberFormat="1" applyFont="1" applyBorder="1" applyAlignment="1">
      <alignment horizontal="right" vertical="center" shrinkToFit="1"/>
    </xf>
    <xf numFmtId="0" fontId="30" fillId="0" borderId="0" xfId="2" applyFont="1" applyAlignment="1">
      <alignment vertical="center"/>
    </xf>
    <xf numFmtId="0" fontId="8" fillId="0" borderId="91" xfId="9" applyFont="1" applyBorder="1" applyAlignment="1">
      <alignment horizontal="distributed" vertical="center" indent="1"/>
    </xf>
    <xf numFmtId="0" fontId="8" fillId="0" borderId="91" xfId="9" applyFont="1" applyBorder="1" applyAlignment="1">
      <alignment horizontal="center" vertical="center"/>
    </xf>
    <xf numFmtId="0" fontId="8" fillId="0" borderId="92" xfId="9" applyFont="1" applyBorder="1" applyAlignment="1">
      <alignment horizontal="distributed" vertical="center" indent="1"/>
    </xf>
    <xf numFmtId="0" fontId="30" fillId="0" borderId="91" xfId="2" applyFont="1" applyBorder="1" applyAlignment="1">
      <alignment vertical="center"/>
    </xf>
    <xf numFmtId="0" fontId="26" fillId="0" borderId="91" xfId="9" applyFont="1" applyBorder="1" applyAlignment="1">
      <alignment horizontal="distributed" vertical="center" indent="1"/>
    </xf>
    <xf numFmtId="0" fontId="14" fillId="0" borderId="0" xfId="2" applyFont="1" applyBorder="1" applyAlignment="1">
      <alignment horizontal="center" vertical="center"/>
    </xf>
    <xf numFmtId="0" fontId="14" fillId="0" borderId="11" xfId="2" applyFont="1" applyBorder="1" applyAlignment="1">
      <alignment vertical="center"/>
    </xf>
    <xf numFmtId="0" fontId="22" fillId="0" borderId="7" xfId="2" applyFont="1" applyBorder="1" applyAlignment="1">
      <alignment vertical="center"/>
    </xf>
    <xf numFmtId="0" fontId="19" fillId="0" borderId="9" xfId="8" applyFont="1" applyBorder="1" applyAlignment="1">
      <alignment horizontal="distributed" vertical="center" indent="1"/>
    </xf>
    <xf numFmtId="0" fontId="6" fillId="0" borderId="0" xfId="2" applyFont="1" applyAlignment="1"/>
    <xf numFmtId="0" fontId="9" fillId="0" borderId="0" xfId="6" applyFont="1" applyBorder="1" applyAlignment="1">
      <alignment horizontal="right" vertical="center"/>
    </xf>
    <xf numFmtId="0" fontId="8" fillId="0" borderId="11" xfId="6" quotePrefix="1" applyFont="1" applyBorder="1" applyAlignment="1">
      <alignment horizontal="center" vertical="center" shrinkToFit="1"/>
    </xf>
    <xf numFmtId="182" fontId="8" fillId="0" borderId="11" xfId="6" applyNumberFormat="1" applyFont="1" applyBorder="1" applyAlignment="1">
      <alignment vertical="center" shrinkToFit="1"/>
    </xf>
    <xf numFmtId="0" fontId="8" fillId="0" borderId="11" xfId="6" quotePrefix="1" applyFont="1" applyBorder="1" applyAlignment="1">
      <alignment vertical="center" shrinkToFit="1"/>
    </xf>
    <xf numFmtId="182" fontId="8" fillId="0" borderId="11" xfId="7" applyNumberFormat="1" applyFont="1" applyBorder="1" applyAlignment="1">
      <alignment vertical="center" shrinkToFit="1"/>
    </xf>
    <xf numFmtId="179" fontId="8" fillId="0" borderId="9" xfId="3" applyNumberFormat="1" applyFont="1" applyFill="1" applyBorder="1" applyAlignment="1">
      <alignment horizontal="right" vertical="center" shrinkToFit="1"/>
    </xf>
    <xf numFmtId="0" fontId="14" fillId="0" borderId="0" xfId="2" applyFont="1" applyBorder="1" applyAlignment="1">
      <alignment horizontal="left" vertical="top"/>
    </xf>
    <xf numFmtId="0" fontId="8" fillId="0" borderId="45" xfId="9" applyFont="1" applyBorder="1" applyAlignment="1">
      <alignment horizontal="center" vertical="center"/>
    </xf>
    <xf numFmtId="0" fontId="8" fillId="0" borderId="45" xfId="9" applyFont="1" applyBorder="1" applyAlignment="1">
      <alignment horizontal="center" vertical="center" shrinkToFit="1"/>
    </xf>
    <xf numFmtId="0" fontId="8" fillId="0" borderId="100" xfId="9" applyFont="1" applyBorder="1" applyAlignment="1">
      <alignment horizontal="center" vertical="center" shrinkToFit="1"/>
    </xf>
    <xf numFmtId="0" fontId="8" fillId="0" borderId="47" xfId="9" quotePrefix="1" applyFont="1" applyBorder="1" applyAlignment="1">
      <alignment horizontal="center" vertical="center" shrinkToFit="1"/>
    </xf>
    <xf numFmtId="0" fontId="26" fillId="0" borderId="11" xfId="9" applyFont="1" applyBorder="1" applyAlignment="1">
      <alignment horizontal="distributed" vertical="center" indent="1"/>
    </xf>
    <xf numFmtId="0" fontId="8" fillId="0" borderId="11" xfId="9" applyFont="1" applyBorder="1" applyAlignment="1">
      <alignment horizontal="distributed" vertical="center" indent="1"/>
    </xf>
    <xf numFmtId="0" fontId="8" fillId="0" borderId="7" xfId="9" applyFont="1" applyBorder="1" applyAlignment="1">
      <alignment horizontal="distributed" vertical="center" indent="1"/>
    </xf>
    <xf numFmtId="0" fontId="8" fillId="0" borderId="46" xfId="8" applyFont="1" applyBorder="1" applyAlignment="1">
      <alignment horizontal="center" vertical="center" shrinkToFit="1"/>
    </xf>
    <xf numFmtId="0" fontId="8" fillId="0" borderId="100" xfId="8" applyFont="1" applyBorder="1" applyAlignment="1">
      <alignment horizontal="center" vertical="center" shrinkToFit="1"/>
    </xf>
    <xf numFmtId="0" fontId="8" fillId="0" borderId="47" xfId="8" quotePrefix="1" applyFont="1" applyBorder="1" applyAlignment="1">
      <alignment horizontal="center" vertical="center" shrinkToFit="1"/>
    </xf>
    <xf numFmtId="0" fontId="26" fillId="0" borderId="11" xfId="10" applyFont="1" applyBorder="1" applyAlignment="1">
      <alignment horizontal="distributed" vertical="center" indent="1"/>
    </xf>
    <xf numFmtId="0" fontId="8" fillId="0" borderId="11" xfId="10" applyFont="1" applyBorder="1" applyAlignment="1">
      <alignment horizontal="distributed" vertical="center" indent="1"/>
    </xf>
    <xf numFmtId="0" fontId="8" fillId="0" borderId="7" xfId="10" applyFont="1" applyBorder="1" applyAlignment="1">
      <alignment horizontal="distributed" vertical="center" indent="1"/>
    </xf>
    <xf numFmtId="0" fontId="8" fillId="0" borderId="2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2" xfId="2" quotePrefix="1" applyFont="1" applyBorder="1" applyAlignment="1">
      <alignment horizontal="center" vertical="center"/>
    </xf>
    <xf numFmtId="0" fontId="8" fillId="0" borderId="93" xfId="2" applyFont="1" applyBorder="1" applyAlignment="1">
      <alignment horizontal="center" vertical="center"/>
    </xf>
    <xf numFmtId="0" fontId="8" fillId="0" borderId="91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quotePrefix="1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92" xfId="2" applyFont="1" applyBorder="1" applyAlignment="1">
      <alignment horizontal="center" vertical="center"/>
    </xf>
    <xf numFmtId="0" fontId="9" fillId="0" borderId="1" xfId="2" applyFont="1" applyBorder="1" applyAlignment="1">
      <alignment horizontal="right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29" xfId="2" quotePrefix="1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/>
    </xf>
    <xf numFmtId="0" fontId="19" fillId="0" borderId="0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19" fillId="0" borderId="35" xfId="5" applyFont="1" applyBorder="1" applyAlignment="1">
      <alignment horizontal="center" vertical="center"/>
    </xf>
    <xf numFmtId="0" fontId="19" fillId="0" borderId="36" xfId="5" applyFont="1" applyBorder="1" applyAlignment="1">
      <alignment horizontal="center" vertical="center"/>
    </xf>
    <xf numFmtId="0" fontId="19" fillId="0" borderId="37" xfId="5" applyFont="1" applyBorder="1" applyAlignment="1">
      <alignment horizontal="center" vertical="center"/>
    </xf>
    <xf numFmtId="0" fontId="19" fillId="0" borderId="35" xfId="5" quotePrefix="1" applyFont="1" applyBorder="1" applyAlignment="1">
      <alignment horizontal="center" vertical="center"/>
    </xf>
    <xf numFmtId="0" fontId="19" fillId="0" borderId="36" xfId="5" quotePrefix="1" applyFont="1" applyBorder="1" applyAlignment="1">
      <alignment horizontal="center" vertical="center"/>
    </xf>
    <xf numFmtId="0" fontId="19" fillId="0" borderId="84" xfId="5" applyFont="1" applyBorder="1" applyAlignment="1">
      <alignment horizontal="center" vertical="center"/>
    </xf>
    <xf numFmtId="0" fontId="19" fillId="0" borderId="76" xfId="5" applyFont="1" applyBorder="1" applyAlignment="1">
      <alignment horizontal="center" vertical="center"/>
    </xf>
    <xf numFmtId="179" fontId="28" fillId="0" borderId="25" xfId="1" applyNumberFormat="1" applyFont="1" applyBorder="1" applyAlignment="1">
      <alignment horizontal="right" vertical="center"/>
    </xf>
    <xf numFmtId="179" fontId="28" fillId="0" borderId="26" xfId="1" applyNumberFormat="1" applyFont="1" applyBorder="1" applyAlignment="1">
      <alignment horizontal="right" vertical="center"/>
    </xf>
    <xf numFmtId="179" fontId="28" fillId="0" borderId="89" xfId="1" applyNumberFormat="1" applyFont="1" applyBorder="1" applyAlignment="1">
      <alignment horizontal="right" vertical="center"/>
    </xf>
    <xf numFmtId="0" fontId="8" fillId="0" borderId="11" xfId="5" applyFont="1" applyBorder="1" applyAlignment="1">
      <alignment horizontal="distributed" vertical="center" indent="1"/>
    </xf>
    <xf numFmtId="0" fontId="8" fillId="0" borderId="0" xfId="5" applyFont="1" applyBorder="1" applyAlignment="1">
      <alignment horizontal="distributed" vertical="center" indent="1"/>
    </xf>
    <xf numFmtId="182" fontId="19" fillId="0" borderId="11" xfId="5" applyNumberFormat="1" applyFont="1" applyBorder="1" applyAlignment="1">
      <alignment horizontal="right" vertical="center"/>
    </xf>
    <xf numFmtId="182" fontId="19" fillId="0" borderId="0" xfId="5" applyNumberFormat="1" applyFont="1" applyBorder="1" applyAlignment="1">
      <alignment horizontal="right" vertical="center"/>
    </xf>
    <xf numFmtId="182" fontId="19" fillId="0" borderId="77" xfId="5" applyNumberFormat="1" applyFont="1" applyBorder="1" applyAlignment="1">
      <alignment horizontal="right" vertical="center"/>
    </xf>
    <xf numFmtId="179" fontId="19" fillId="0" borderId="11" xfId="1" applyNumberFormat="1" applyFont="1" applyBorder="1" applyAlignment="1">
      <alignment horizontal="right" vertical="center"/>
    </xf>
    <xf numFmtId="179" fontId="19" fillId="0" borderId="0" xfId="1" applyNumberFormat="1" applyFont="1" applyBorder="1" applyAlignment="1">
      <alignment horizontal="right" vertical="center"/>
    </xf>
    <xf numFmtId="179" fontId="19" fillId="0" borderId="77" xfId="1" applyNumberFormat="1" applyFont="1" applyBorder="1" applyAlignment="1">
      <alignment horizontal="right" vertical="center"/>
    </xf>
    <xf numFmtId="182" fontId="19" fillId="0" borderId="16" xfId="5" applyNumberFormat="1" applyFont="1" applyBorder="1" applyAlignment="1">
      <alignment horizontal="right" vertical="center"/>
    </xf>
    <xf numFmtId="182" fontId="19" fillId="0" borderId="17" xfId="5" applyNumberFormat="1" applyFont="1" applyBorder="1" applyAlignment="1">
      <alignment horizontal="right" vertical="center"/>
    </xf>
    <xf numFmtId="182" fontId="19" fillId="0" borderId="88" xfId="5" applyNumberFormat="1" applyFont="1" applyBorder="1" applyAlignment="1">
      <alignment horizontal="right" vertical="center"/>
    </xf>
    <xf numFmtId="0" fontId="26" fillId="0" borderId="25" xfId="5" applyFont="1" applyBorder="1" applyAlignment="1">
      <alignment horizontal="distributed" vertical="center" indent="1"/>
    </xf>
    <xf numFmtId="0" fontId="26" fillId="0" borderId="26" xfId="5" applyFont="1" applyBorder="1" applyAlignment="1">
      <alignment horizontal="distributed" vertical="center" indent="1"/>
    </xf>
    <xf numFmtId="182" fontId="28" fillId="0" borderId="25" xfId="5" applyNumberFormat="1" applyFont="1" applyBorder="1" applyAlignment="1">
      <alignment horizontal="right" vertical="center"/>
    </xf>
    <xf numFmtId="182" fontId="28" fillId="0" borderId="26" xfId="5" applyNumberFormat="1" applyFont="1" applyBorder="1" applyAlignment="1">
      <alignment horizontal="right" vertical="center"/>
    </xf>
    <xf numFmtId="182" fontId="28" fillId="0" borderId="89" xfId="5" applyNumberFormat="1" applyFont="1" applyBorder="1" applyAlignment="1">
      <alignment horizontal="right" vertical="center"/>
    </xf>
    <xf numFmtId="179" fontId="19" fillId="0" borderId="16" xfId="1" applyNumberFormat="1" applyFont="1" applyBorder="1" applyAlignment="1">
      <alignment horizontal="right" vertical="center"/>
    </xf>
    <xf numFmtId="179" fontId="19" fillId="0" borderId="17" xfId="1" applyNumberFormat="1" applyFont="1" applyBorder="1" applyAlignment="1">
      <alignment horizontal="right" vertical="center"/>
    </xf>
    <xf numFmtId="179" fontId="19" fillId="0" borderId="88" xfId="1" applyNumberFormat="1" applyFont="1" applyBorder="1" applyAlignment="1">
      <alignment horizontal="right" vertical="center"/>
    </xf>
    <xf numFmtId="183" fontId="19" fillId="0" borderId="62" xfId="5" applyNumberFormat="1" applyFont="1" applyBorder="1" applyAlignment="1">
      <alignment vertical="center"/>
    </xf>
    <xf numFmtId="183" fontId="19" fillId="0" borderId="20" xfId="5" applyNumberFormat="1" applyFont="1" applyBorder="1" applyAlignment="1">
      <alignment vertical="center"/>
    </xf>
    <xf numFmtId="183" fontId="28" fillId="0" borderId="70" xfId="5" applyNumberFormat="1" applyFont="1" applyBorder="1" applyAlignment="1">
      <alignment vertical="center"/>
    </xf>
    <xf numFmtId="183" fontId="28" fillId="0" borderId="27" xfId="5" applyNumberFormat="1" applyFont="1" applyBorder="1" applyAlignment="1">
      <alignment vertical="center"/>
    </xf>
    <xf numFmtId="183" fontId="19" fillId="0" borderId="71" xfId="5" applyNumberFormat="1" applyFont="1" applyBorder="1" applyAlignment="1">
      <alignment vertical="center"/>
    </xf>
    <xf numFmtId="183" fontId="19" fillId="0" borderId="18" xfId="5" applyNumberFormat="1" applyFont="1" applyBorder="1" applyAlignment="1">
      <alignment vertical="center"/>
    </xf>
    <xf numFmtId="183" fontId="19" fillId="0" borderId="62" xfId="5" applyNumberFormat="1" applyFont="1" applyBorder="1" applyAlignment="1">
      <alignment horizontal="right" vertical="center"/>
    </xf>
    <xf numFmtId="183" fontId="19" fillId="0" borderId="20" xfId="5" applyNumberFormat="1" applyFont="1" applyBorder="1" applyAlignment="1">
      <alignment horizontal="right" vertical="center"/>
    </xf>
    <xf numFmtId="177" fontId="19" fillId="0" borderId="11" xfId="1" applyNumberFormat="1" applyFont="1" applyBorder="1" applyAlignment="1">
      <alignment vertical="center"/>
    </xf>
    <xf numFmtId="177" fontId="19" fillId="0" borderId="0" xfId="1" applyNumberFormat="1" applyFont="1" applyBorder="1" applyAlignment="1">
      <alignment vertical="center"/>
    </xf>
    <xf numFmtId="177" fontId="19" fillId="0" borderId="77" xfId="1" applyNumberFormat="1" applyFont="1" applyBorder="1" applyAlignment="1">
      <alignment vertical="center"/>
    </xf>
    <xf numFmtId="179" fontId="19" fillId="0" borderId="11" xfId="5" applyNumberFormat="1" applyFont="1" applyBorder="1" applyAlignment="1">
      <alignment horizontal="right" vertical="center"/>
    </xf>
    <xf numFmtId="179" fontId="19" fillId="0" borderId="0" xfId="5" applyNumberFormat="1" applyFont="1" applyBorder="1" applyAlignment="1">
      <alignment horizontal="right" vertical="center"/>
    </xf>
    <xf numFmtId="179" fontId="19" fillId="0" borderId="77" xfId="5" applyNumberFormat="1" applyFont="1" applyBorder="1" applyAlignment="1">
      <alignment horizontal="right" vertical="center"/>
    </xf>
    <xf numFmtId="177" fontId="19" fillId="0" borderId="11" xfId="1" applyNumberFormat="1" applyFont="1" applyBorder="1" applyAlignment="1">
      <alignment horizontal="right" vertical="center"/>
    </xf>
    <xf numFmtId="177" fontId="19" fillId="0" borderId="0" xfId="1" applyNumberFormat="1" applyFont="1" applyBorder="1" applyAlignment="1">
      <alignment horizontal="right" vertical="center"/>
    </xf>
    <xf numFmtId="177" fontId="19" fillId="0" borderId="77" xfId="1" applyNumberFormat="1" applyFont="1" applyBorder="1" applyAlignment="1">
      <alignment horizontal="right" vertical="center"/>
    </xf>
    <xf numFmtId="182" fontId="8" fillId="0" borderId="99" xfId="6" applyNumberFormat="1" applyFont="1" applyBorder="1" applyAlignment="1">
      <alignment vertical="center" shrinkToFit="1"/>
    </xf>
    <xf numFmtId="182" fontId="8" fillId="0" borderId="86" xfId="6" applyNumberFormat="1" applyFont="1" applyBorder="1" applyAlignment="1">
      <alignment vertical="center" shrinkToFit="1"/>
    </xf>
    <xf numFmtId="182" fontId="8" fillId="0" borderId="62" xfId="6" applyNumberFormat="1" applyFont="1" applyBorder="1" applyAlignment="1">
      <alignment vertical="center" shrinkToFit="1"/>
    </xf>
    <xf numFmtId="182" fontId="8" fillId="0" borderId="77" xfId="6" applyNumberFormat="1" applyFont="1" applyBorder="1" applyAlignment="1">
      <alignment vertical="center" shrinkToFit="1"/>
    </xf>
    <xf numFmtId="182" fontId="8" fillId="0" borderId="44" xfId="6" applyNumberFormat="1" applyFont="1" applyBorder="1" applyAlignment="1">
      <alignment vertical="center" shrinkToFit="1"/>
    </xf>
    <xf numFmtId="182" fontId="8" fillId="0" borderId="87" xfId="6" applyNumberFormat="1" applyFont="1" applyBorder="1" applyAlignment="1">
      <alignment vertical="center" shrinkToFit="1"/>
    </xf>
    <xf numFmtId="179" fontId="19" fillId="0" borderId="7" xfId="5" applyNumberFormat="1" applyFont="1" applyBorder="1" applyAlignment="1">
      <alignment horizontal="right" vertical="center"/>
    </xf>
    <xf numFmtId="179" fontId="19" fillId="0" borderId="8" xfId="5" applyNumberFormat="1" applyFont="1" applyBorder="1" applyAlignment="1">
      <alignment horizontal="right" vertical="center"/>
    </xf>
    <xf numFmtId="179" fontId="19" fillId="0" borderId="87" xfId="5" applyNumberFormat="1" applyFont="1" applyBorder="1" applyAlignment="1">
      <alignment horizontal="right" vertical="center"/>
    </xf>
    <xf numFmtId="0" fontId="8" fillId="0" borderId="7" xfId="5" applyFont="1" applyBorder="1" applyAlignment="1">
      <alignment horizontal="distributed" vertical="center" indent="1"/>
    </xf>
    <xf numFmtId="0" fontId="8" fillId="0" borderId="8" xfId="5" applyFont="1" applyBorder="1" applyAlignment="1">
      <alignment horizontal="distributed" vertical="center" indent="1"/>
    </xf>
    <xf numFmtId="182" fontId="19" fillId="0" borderId="7" xfId="5" applyNumberFormat="1" applyFont="1" applyBorder="1" applyAlignment="1">
      <alignment horizontal="right" vertical="center"/>
    </xf>
    <xf numFmtId="182" fontId="19" fillId="0" borderId="8" xfId="5" applyNumberFormat="1" applyFont="1" applyBorder="1" applyAlignment="1">
      <alignment horizontal="right" vertical="center"/>
    </xf>
    <xf numFmtId="182" fontId="19" fillId="0" borderId="87" xfId="5" applyNumberFormat="1" applyFont="1" applyBorder="1" applyAlignment="1">
      <alignment horizontal="right" vertical="center"/>
    </xf>
    <xf numFmtId="0" fontId="8" fillId="0" borderId="9" xfId="5" applyFont="1" applyBorder="1" applyAlignment="1">
      <alignment horizontal="distributed" vertical="center" indent="1"/>
    </xf>
    <xf numFmtId="0" fontId="8" fillId="0" borderId="20" xfId="5" applyFont="1" applyBorder="1" applyAlignment="1">
      <alignment horizontal="distributed" vertical="center" indent="1"/>
    </xf>
    <xf numFmtId="0" fontId="8" fillId="0" borderId="14" xfId="5" applyFont="1" applyBorder="1" applyAlignment="1">
      <alignment horizontal="distributed" vertical="center" indent="1"/>
    </xf>
    <xf numFmtId="0" fontId="8" fillId="0" borderId="12" xfId="5" applyFont="1" applyBorder="1" applyAlignment="1">
      <alignment horizontal="distributed" vertical="center" indent="1"/>
    </xf>
    <xf numFmtId="0" fontId="8" fillId="0" borderId="13" xfId="5" applyFont="1" applyBorder="1" applyAlignment="1">
      <alignment horizontal="distributed" vertical="center" indent="1"/>
    </xf>
    <xf numFmtId="0" fontId="8" fillId="0" borderId="45" xfId="5" applyFont="1" applyBorder="1" applyAlignment="1">
      <alignment horizontal="center" vertical="center"/>
    </xf>
    <xf numFmtId="0" fontId="8" fillId="0" borderId="46" xfId="5" applyFont="1" applyBorder="1" applyAlignment="1">
      <alignment horizontal="center" vertical="center"/>
    </xf>
    <xf numFmtId="0" fontId="8" fillId="0" borderId="47" xfId="5" applyFont="1" applyBorder="1" applyAlignment="1">
      <alignment horizontal="center" vertical="center"/>
    </xf>
    <xf numFmtId="0" fontId="8" fillId="0" borderId="98" xfId="6" quotePrefix="1" applyFont="1" applyBorder="1" applyAlignment="1">
      <alignment horizontal="center" vertical="center" shrinkToFit="1"/>
    </xf>
    <xf numFmtId="0" fontId="8" fillId="0" borderId="47" xfId="6" quotePrefix="1" applyFont="1" applyBorder="1" applyAlignment="1">
      <alignment horizontal="center" vertical="center" shrinkToFit="1"/>
    </xf>
    <xf numFmtId="0" fontId="9" fillId="0" borderId="12" xfId="6" applyFont="1" applyBorder="1" applyAlignment="1">
      <alignment horizontal="left" vertical="top"/>
    </xf>
    <xf numFmtId="0" fontId="8" fillId="0" borderId="45" xfId="6" applyFont="1" applyBorder="1" applyAlignment="1">
      <alignment horizontal="center" vertical="center" shrinkToFit="1"/>
    </xf>
    <xf numFmtId="0" fontId="8" fillId="0" borderId="97" xfId="6" applyFont="1" applyBorder="1" applyAlignment="1">
      <alignment horizontal="center" vertical="center" shrinkToFit="1"/>
    </xf>
    <xf numFmtId="182" fontId="8" fillId="0" borderId="14" xfId="6" applyNumberFormat="1" applyFont="1" applyBorder="1" applyAlignment="1">
      <alignment vertical="center" shrinkToFit="1"/>
    </xf>
    <xf numFmtId="182" fontId="8" fillId="0" borderId="11" xfId="6" applyNumberFormat="1" applyFont="1" applyBorder="1" applyAlignment="1">
      <alignment vertical="center" shrinkToFit="1"/>
    </xf>
    <xf numFmtId="182" fontId="8" fillId="0" borderId="7" xfId="6" applyNumberFormat="1" applyFont="1" applyBorder="1" applyAlignment="1">
      <alignment vertical="center" shrinkToFit="1"/>
    </xf>
    <xf numFmtId="0" fontId="8" fillId="0" borderId="98" xfId="6" applyFont="1" applyBorder="1" applyAlignment="1">
      <alignment horizontal="center" vertical="center" shrinkToFit="1"/>
    </xf>
    <xf numFmtId="182" fontId="26" fillId="0" borderId="70" xfId="6" applyNumberFormat="1" applyFont="1" applyBorder="1" applyAlignment="1">
      <alignment vertical="center" shrinkToFit="1"/>
    </xf>
    <xf numFmtId="182" fontId="26" fillId="0" borderId="89" xfId="6" applyNumberFormat="1" applyFont="1" applyBorder="1" applyAlignment="1">
      <alignment vertical="center" shrinkToFit="1"/>
    </xf>
    <xf numFmtId="182" fontId="8" fillId="0" borderId="71" xfId="7" applyNumberFormat="1" applyFont="1" applyBorder="1" applyAlignment="1">
      <alignment vertical="center" shrinkToFit="1"/>
    </xf>
    <xf numFmtId="182" fontId="8" fillId="0" borderId="88" xfId="7" applyNumberFormat="1" applyFont="1" applyBorder="1" applyAlignment="1">
      <alignment vertical="center" shrinkToFit="1"/>
    </xf>
    <xf numFmtId="182" fontId="8" fillId="0" borderId="62" xfId="7" applyNumberFormat="1" applyFont="1" applyBorder="1" applyAlignment="1">
      <alignment vertical="center" shrinkToFit="1"/>
    </xf>
    <xf numFmtId="182" fontId="8" fillId="0" borderId="77" xfId="7" applyNumberFormat="1" applyFont="1" applyBorder="1" applyAlignment="1">
      <alignment vertical="center" shrinkToFit="1"/>
    </xf>
    <xf numFmtId="0" fontId="8" fillId="0" borderId="46" xfId="6" applyFont="1" applyBorder="1" applyAlignment="1">
      <alignment horizontal="center" vertical="center" shrinkToFit="1"/>
    </xf>
    <xf numFmtId="182" fontId="8" fillId="0" borderId="12" xfId="6" applyNumberFormat="1" applyFont="1" applyBorder="1" applyAlignment="1">
      <alignment vertical="center" shrinkToFit="1"/>
    </xf>
    <xf numFmtId="182" fontId="8" fillId="0" borderId="0" xfId="6" applyNumberFormat="1" applyFont="1" applyBorder="1" applyAlignment="1">
      <alignment vertical="center" shrinkToFit="1"/>
    </xf>
    <xf numFmtId="182" fontId="8" fillId="0" borderId="8" xfId="6" applyNumberFormat="1" applyFont="1" applyBorder="1" applyAlignment="1">
      <alignment vertical="center" shrinkToFit="1"/>
    </xf>
    <xf numFmtId="182" fontId="8" fillId="0" borderId="13" xfId="6" applyNumberFormat="1" applyFont="1" applyBorder="1" applyAlignment="1">
      <alignment vertical="center" shrinkToFit="1"/>
    </xf>
    <xf numFmtId="182" fontId="8" fillId="0" borderId="20" xfId="6" applyNumberFormat="1" applyFont="1" applyBorder="1" applyAlignment="1">
      <alignment vertical="center" shrinkToFit="1"/>
    </xf>
    <xf numFmtId="182" fontId="8" fillId="0" borderId="9" xfId="6" applyNumberFormat="1" applyFont="1" applyBorder="1" applyAlignment="1">
      <alignment vertical="center" shrinkToFit="1"/>
    </xf>
    <xf numFmtId="177" fontId="19" fillId="0" borderId="7" xfId="1" applyNumberFormat="1" applyFont="1" applyBorder="1" applyAlignment="1">
      <alignment horizontal="right" vertical="center"/>
    </xf>
    <xf numFmtId="177" fontId="19" fillId="0" borderId="8" xfId="1" applyNumberFormat="1" applyFont="1" applyBorder="1" applyAlignment="1">
      <alignment horizontal="right" vertical="center"/>
    </xf>
    <xf numFmtId="177" fontId="19" fillId="0" borderId="87" xfId="1" applyNumberFormat="1" applyFont="1" applyBorder="1" applyAlignment="1">
      <alignment horizontal="right" vertical="center"/>
    </xf>
    <xf numFmtId="181" fontId="19" fillId="0" borderId="62" xfId="5" applyNumberFormat="1" applyFont="1" applyBorder="1" applyAlignment="1">
      <alignment horizontal="right" vertical="center"/>
    </xf>
    <xf numFmtId="181" fontId="19" fillId="0" borderId="20" xfId="5" applyNumberFormat="1" applyFont="1" applyBorder="1" applyAlignment="1">
      <alignment horizontal="right" vertical="center"/>
    </xf>
    <xf numFmtId="181" fontId="19" fillId="0" borderId="44" xfId="5" applyNumberFormat="1" applyFont="1" applyBorder="1" applyAlignment="1">
      <alignment horizontal="right" vertical="center"/>
    </xf>
    <xf numFmtId="181" fontId="19" fillId="0" borderId="9" xfId="5" applyNumberFormat="1" applyFont="1" applyBorder="1" applyAlignment="1">
      <alignment horizontal="right" vertical="center"/>
    </xf>
    <xf numFmtId="0" fontId="19" fillId="0" borderId="75" xfId="5" applyFont="1" applyBorder="1" applyAlignment="1">
      <alignment horizontal="center" vertical="center"/>
    </xf>
    <xf numFmtId="0" fontId="19" fillId="0" borderId="69" xfId="5" applyFont="1" applyBorder="1" applyAlignment="1">
      <alignment horizontal="center" vertical="center"/>
    </xf>
    <xf numFmtId="0" fontId="19" fillId="0" borderId="85" xfId="5" applyFont="1" applyBorder="1" applyAlignment="1">
      <alignment horizontal="center" vertical="center"/>
    </xf>
    <xf numFmtId="177" fontId="28" fillId="0" borderId="25" xfId="1" applyNumberFormat="1" applyFont="1" applyBorder="1" applyAlignment="1">
      <alignment vertical="center"/>
    </xf>
    <xf numFmtId="177" fontId="28" fillId="0" borderId="26" xfId="1" applyNumberFormat="1" applyFont="1" applyBorder="1" applyAlignment="1">
      <alignment vertical="center"/>
    </xf>
    <xf numFmtId="177" fontId="28" fillId="0" borderId="89" xfId="1" applyNumberFormat="1" applyFont="1" applyBorder="1" applyAlignment="1">
      <alignment vertical="center"/>
    </xf>
    <xf numFmtId="177" fontId="19" fillId="0" borderId="16" xfId="1" applyNumberFormat="1" applyFont="1" applyBorder="1" applyAlignment="1">
      <alignment vertical="center"/>
    </xf>
    <xf numFmtId="177" fontId="19" fillId="0" borderId="17" xfId="1" applyNumberFormat="1" applyFont="1" applyBorder="1" applyAlignment="1">
      <alignment vertical="center"/>
    </xf>
    <xf numFmtId="177" fontId="19" fillId="0" borderId="88" xfId="1" applyNumberFormat="1" applyFont="1" applyBorder="1" applyAlignment="1">
      <alignment vertical="center"/>
    </xf>
    <xf numFmtId="183" fontId="19" fillId="0" borderId="44" xfId="5" applyNumberFormat="1" applyFont="1" applyBorder="1" applyAlignment="1">
      <alignment horizontal="right" vertical="center"/>
    </xf>
    <xf numFmtId="183" fontId="19" fillId="0" borderId="9" xfId="5" applyNumberFormat="1" applyFont="1" applyBorder="1" applyAlignment="1">
      <alignment horizontal="right" vertical="center"/>
    </xf>
    <xf numFmtId="182" fontId="8" fillId="0" borderId="18" xfId="7" applyNumberFormat="1" applyFont="1" applyBorder="1" applyAlignment="1">
      <alignment vertical="center" shrinkToFit="1"/>
    </xf>
    <xf numFmtId="182" fontId="26" fillId="0" borderId="27" xfId="6" applyNumberFormat="1" applyFont="1" applyBorder="1" applyAlignment="1">
      <alignment vertical="center" shrinkToFit="1"/>
    </xf>
    <xf numFmtId="0" fontId="26" fillId="0" borderId="11" xfId="5" applyFont="1" applyBorder="1" applyAlignment="1">
      <alignment horizontal="distributed" vertical="center" indent="1"/>
    </xf>
    <xf numFmtId="0" fontId="26" fillId="0" borderId="0" xfId="5" applyFont="1" applyBorder="1" applyAlignment="1">
      <alignment horizontal="distributed" vertical="center" indent="1"/>
    </xf>
    <xf numFmtId="0" fontId="26" fillId="0" borderId="20" xfId="5" applyFont="1" applyBorder="1" applyAlignment="1">
      <alignment horizontal="distributed" vertical="center" indent="1"/>
    </xf>
    <xf numFmtId="0" fontId="8" fillId="0" borderId="16" xfId="6" applyFont="1" applyBorder="1" applyAlignment="1">
      <alignment horizontal="distributed" vertical="center" indent="1"/>
    </xf>
    <xf numFmtId="0" fontId="8" fillId="0" borderId="17" xfId="6" applyFont="1" applyBorder="1" applyAlignment="1">
      <alignment horizontal="distributed" vertical="center" indent="1"/>
    </xf>
    <xf numFmtId="0" fontId="8" fillId="0" borderId="18" xfId="6" applyFont="1" applyBorder="1" applyAlignment="1">
      <alignment horizontal="distributed" vertical="center" indent="1"/>
    </xf>
    <xf numFmtId="0" fontId="9" fillId="0" borderId="7" xfId="5" applyFont="1" applyBorder="1" applyAlignment="1">
      <alignment horizontal="center" vertical="center" shrinkToFit="1"/>
    </xf>
    <xf numFmtId="0" fontId="9" fillId="0" borderId="8" xfId="5" applyFont="1" applyBorder="1" applyAlignment="1">
      <alignment horizontal="center" vertical="center" shrinkToFit="1"/>
    </xf>
    <xf numFmtId="0" fontId="9" fillId="0" borderId="9" xfId="5" applyFont="1" applyBorder="1" applyAlignment="1">
      <alignment horizontal="center" vertical="center" shrinkToFit="1"/>
    </xf>
    <xf numFmtId="182" fontId="26" fillId="0" borderId="25" xfId="6" applyNumberFormat="1" applyFont="1" applyBorder="1" applyAlignment="1">
      <alignment vertical="center" shrinkToFit="1"/>
    </xf>
    <xf numFmtId="182" fontId="8" fillId="0" borderId="16" xfId="7" applyNumberFormat="1" applyFont="1" applyBorder="1" applyAlignment="1">
      <alignment vertical="center" shrinkToFit="1"/>
    </xf>
    <xf numFmtId="182" fontId="8" fillId="0" borderId="11" xfId="7" applyNumberFormat="1" applyFont="1" applyBorder="1" applyAlignment="1">
      <alignment vertical="center" shrinkToFit="1"/>
    </xf>
    <xf numFmtId="0" fontId="19" fillId="0" borderId="7" xfId="8" applyFont="1" applyBorder="1" applyAlignment="1">
      <alignment horizontal="distributed" vertical="center" indent="1"/>
    </xf>
    <xf numFmtId="0" fontId="19" fillId="0" borderId="9" xfId="8" applyFont="1" applyBorder="1" applyAlignment="1">
      <alignment horizontal="distributed" vertical="center" indent="1"/>
    </xf>
    <xf numFmtId="0" fontId="8" fillId="0" borderId="45" xfId="9" applyFont="1" applyBorder="1" applyAlignment="1">
      <alignment horizontal="center" vertical="center"/>
    </xf>
    <xf numFmtId="0" fontId="8" fillId="0" borderId="47" xfId="9" applyFont="1" applyBorder="1" applyAlignment="1">
      <alignment horizontal="center" vertical="center"/>
    </xf>
    <xf numFmtId="0" fontId="19" fillId="0" borderId="11" xfId="8" applyFont="1" applyBorder="1" applyAlignment="1">
      <alignment horizontal="distributed" vertical="center" indent="1"/>
    </xf>
    <xf numFmtId="0" fontId="19" fillId="0" borderId="20" xfId="8" applyFont="1" applyBorder="1" applyAlignment="1">
      <alignment horizontal="distributed" vertical="center" indent="1"/>
    </xf>
    <xf numFmtId="0" fontId="28" fillId="0" borderId="11" xfId="8" applyFont="1" applyBorder="1" applyAlignment="1">
      <alignment horizontal="distributed" vertical="center" indent="1"/>
    </xf>
    <xf numFmtId="0" fontId="28" fillId="0" borderId="20" xfId="8" applyFont="1" applyBorder="1" applyAlignment="1">
      <alignment horizontal="distributed" vertical="center" indent="1"/>
    </xf>
    <xf numFmtId="0" fontId="19" fillId="0" borderId="45" xfId="8" applyFont="1" applyBorder="1" applyAlignment="1">
      <alignment horizontal="center" vertical="center"/>
    </xf>
    <xf numFmtId="0" fontId="19" fillId="0" borderId="47" xfId="8" applyFont="1" applyBorder="1" applyAlignment="1">
      <alignment horizontal="center" vertical="center"/>
    </xf>
    <xf numFmtId="0" fontId="28" fillId="0" borderId="14" xfId="8" applyFont="1" applyBorder="1" applyAlignment="1">
      <alignment horizontal="distributed" vertical="center" indent="1"/>
    </xf>
    <xf numFmtId="0" fontId="28" fillId="0" borderId="13" xfId="8" applyFont="1" applyBorder="1" applyAlignment="1">
      <alignment horizontal="distributed" vertical="center" indent="1"/>
    </xf>
    <xf numFmtId="0" fontId="19" fillId="0" borderId="11" xfId="12" applyFont="1" applyBorder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9" fillId="0" borderId="20" xfId="12" applyFont="1" applyBorder="1" applyAlignment="1">
      <alignment horizontal="center" vertical="center"/>
    </xf>
    <xf numFmtId="0" fontId="28" fillId="0" borderId="11" xfId="12" applyFont="1" applyBorder="1" applyAlignment="1">
      <alignment horizontal="left" vertical="center"/>
    </xf>
    <xf numFmtId="0" fontId="28" fillId="0" borderId="0" xfId="12" applyFont="1" applyAlignment="1">
      <alignment horizontal="left" vertical="center"/>
    </xf>
    <xf numFmtId="0" fontId="14" fillId="0" borderId="12" xfId="11" applyFont="1" applyBorder="1" applyAlignment="1">
      <alignment horizontal="left" vertical="center"/>
    </xf>
    <xf numFmtId="0" fontId="14" fillId="0" borderId="0" xfId="14" applyFont="1" applyAlignment="1">
      <alignment horizontal="left" vertical="center"/>
    </xf>
    <xf numFmtId="0" fontId="14" fillId="0" borderId="0" xfId="11" applyFont="1" applyAlignment="1">
      <alignment horizontal="left" vertical="center"/>
    </xf>
    <xf numFmtId="0" fontId="19" fillId="0" borderId="11" xfId="12" applyFont="1" applyBorder="1" applyAlignment="1">
      <alignment horizontal="left" vertical="center"/>
    </xf>
    <xf numFmtId="0" fontId="19" fillId="0" borderId="0" xfId="12" applyFont="1" applyAlignment="1">
      <alignment horizontal="left" vertical="center"/>
    </xf>
    <xf numFmtId="0" fontId="19" fillId="0" borderId="20" xfId="12" applyFont="1" applyBorder="1" applyAlignment="1">
      <alignment horizontal="left" vertical="center"/>
    </xf>
    <xf numFmtId="0" fontId="19" fillId="0" borderId="7" xfId="12" applyFont="1" applyBorder="1" applyAlignment="1">
      <alignment horizontal="center" vertical="center"/>
    </xf>
    <xf numFmtId="0" fontId="19" fillId="0" borderId="8" xfId="12" applyFont="1" applyBorder="1" applyAlignment="1">
      <alignment horizontal="center" vertical="center"/>
    </xf>
    <xf numFmtId="0" fontId="19" fillId="0" borderId="9" xfId="12" applyFont="1" applyBorder="1" applyAlignment="1">
      <alignment horizontal="center" vertical="center"/>
    </xf>
    <xf numFmtId="0" fontId="19" fillId="0" borderId="14" xfId="12" applyFont="1" applyBorder="1" applyAlignment="1">
      <alignment horizontal="left" vertical="center"/>
    </xf>
    <xf numFmtId="0" fontId="19" fillId="0" borderId="12" xfId="12" applyFont="1" applyBorder="1" applyAlignment="1">
      <alignment horizontal="left" vertical="center"/>
    </xf>
    <xf numFmtId="0" fontId="19" fillId="0" borderId="13" xfId="12" applyFont="1" applyBorder="1" applyAlignment="1">
      <alignment horizontal="left" vertical="center"/>
    </xf>
    <xf numFmtId="0" fontId="8" fillId="0" borderId="59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54" xfId="2" applyFont="1" applyBorder="1" applyAlignment="1">
      <alignment horizontal="center" vertical="center" textRotation="255"/>
    </xf>
    <xf numFmtId="0" fontId="8" fillId="0" borderId="79" xfId="2" applyFont="1" applyBorder="1" applyAlignment="1">
      <alignment horizontal="center" vertical="center" textRotation="255"/>
    </xf>
    <xf numFmtId="0" fontId="8" fillId="0" borderId="14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70" xfId="2" applyFont="1" applyBorder="1" applyAlignment="1">
      <alignment horizontal="distributed" vertical="center" indent="1"/>
    </xf>
    <xf numFmtId="0" fontId="8" fillId="0" borderId="27" xfId="2" applyFont="1" applyBorder="1" applyAlignment="1">
      <alignment horizontal="distributed" vertical="center" indent="1"/>
    </xf>
    <xf numFmtId="0" fontId="8" fillId="0" borderId="84" xfId="2" applyFont="1" applyBorder="1" applyAlignment="1">
      <alignment horizontal="distributed" vertical="center" indent="1"/>
    </xf>
    <xf numFmtId="0" fontId="8" fillId="0" borderId="76" xfId="2" applyFont="1" applyBorder="1" applyAlignment="1">
      <alignment horizontal="distributed" vertical="center" indent="1"/>
    </xf>
    <xf numFmtId="0" fontId="26" fillId="0" borderId="12" xfId="2" applyFont="1" applyBorder="1" applyAlignment="1">
      <alignment horizontal="distributed" vertical="center"/>
    </xf>
    <xf numFmtId="0" fontId="8" fillId="0" borderId="74" xfId="2" applyFont="1" applyBorder="1" applyAlignment="1">
      <alignment horizontal="distributed" vertical="center" indent="2"/>
    </xf>
    <xf numFmtId="0" fontId="8" fillId="0" borderId="40" xfId="2" applyFont="1" applyBorder="1" applyAlignment="1">
      <alignment horizontal="distributed" vertical="center" indent="2"/>
    </xf>
    <xf numFmtId="0" fontId="8" fillId="0" borderId="26" xfId="2" applyFont="1" applyBorder="1" applyAlignment="1">
      <alignment horizontal="distributed" vertical="center" indent="2"/>
    </xf>
    <xf numFmtId="0" fontId="8" fillId="0" borderId="27" xfId="2" applyFont="1" applyBorder="1" applyAlignment="1">
      <alignment horizontal="distributed" vertical="center" indent="2"/>
    </xf>
    <xf numFmtId="0" fontId="8" fillId="0" borderId="36" xfId="2" applyFont="1" applyBorder="1" applyAlignment="1">
      <alignment horizontal="distributed" vertical="center" indent="1"/>
    </xf>
    <xf numFmtId="0" fontId="8" fillId="0" borderId="37" xfId="2" applyFont="1" applyBorder="1" applyAlignment="1">
      <alignment horizontal="distributed" vertical="center" indent="1"/>
    </xf>
    <xf numFmtId="0" fontId="8" fillId="0" borderId="39" xfId="2" applyFont="1" applyBorder="1" applyAlignment="1">
      <alignment horizontal="distributed" vertical="center" indent="1"/>
    </xf>
    <xf numFmtId="0" fontId="8" fillId="0" borderId="40" xfId="2" applyFont="1" applyBorder="1" applyAlignment="1">
      <alignment horizontal="distributed" vertical="center" indent="1"/>
    </xf>
    <xf numFmtId="0" fontId="8" fillId="0" borderId="74" xfId="2" applyFont="1" applyBorder="1" applyAlignment="1">
      <alignment horizontal="distributed" vertical="center" indent="1"/>
    </xf>
    <xf numFmtId="0" fontId="8" fillId="0" borderId="14" xfId="2" applyFont="1" applyBorder="1" applyAlignment="1">
      <alignment horizontal="center" vertical="center" textRotation="255"/>
    </xf>
    <xf numFmtId="0" fontId="8" fillId="0" borderId="86" xfId="2" applyFont="1" applyBorder="1" applyAlignment="1">
      <alignment horizontal="center" vertical="center" textRotation="255"/>
    </xf>
    <xf numFmtId="0" fontId="8" fillId="0" borderId="11" xfId="2" applyFont="1" applyBorder="1" applyAlignment="1">
      <alignment horizontal="center" vertical="center" textRotation="255"/>
    </xf>
    <xf numFmtId="0" fontId="8" fillId="0" borderId="77" xfId="2" applyFont="1" applyBorder="1" applyAlignment="1">
      <alignment horizontal="center" vertical="center" textRotation="255"/>
    </xf>
    <xf numFmtId="0" fontId="8" fillId="0" borderId="35" xfId="2" applyFont="1" applyBorder="1" applyAlignment="1">
      <alignment horizontal="center" vertical="center" textRotation="255"/>
    </xf>
    <xf numFmtId="0" fontId="8" fillId="0" borderId="78" xfId="2" applyFont="1" applyBorder="1" applyAlignment="1">
      <alignment horizontal="center" vertical="center" textRotation="255"/>
    </xf>
    <xf numFmtId="0" fontId="8" fillId="0" borderId="8" xfId="2" applyFont="1" applyBorder="1" applyAlignment="1">
      <alignment horizontal="distributed" vertical="center" indent="1"/>
    </xf>
    <xf numFmtId="0" fontId="8" fillId="0" borderId="9" xfId="2" applyFont="1" applyBorder="1" applyAlignment="1">
      <alignment horizontal="distributed" vertical="center" indent="1"/>
    </xf>
    <xf numFmtId="0" fontId="8" fillId="0" borderId="75" xfId="2" applyFont="1" applyBorder="1" applyAlignment="1">
      <alignment horizontal="center" vertical="center" textRotation="255"/>
    </xf>
    <xf numFmtId="0" fontId="8" fillId="0" borderId="85" xfId="2" applyFont="1" applyBorder="1" applyAlignment="1">
      <alignment horizontal="center" vertical="center" textRotation="255"/>
    </xf>
    <xf numFmtId="0" fontId="8" fillId="0" borderId="59" xfId="2" quotePrefix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180" fontId="8" fillId="0" borderId="61" xfId="3" applyNumberFormat="1" applyFont="1" applyBorder="1" applyAlignment="1">
      <alignment horizontal="center" vertical="center"/>
    </xf>
    <xf numFmtId="180" fontId="8" fillId="0" borderId="60" xfId="3" applyNumberFormat="1" applyFont="1" applyBorder="1" applyAlignment="1">
      <alignment horizontal="center" vertical="center"/>
    </xf>
    <xf numFmtId="180" fontId="8" fillId="0" borderId="60" xfId="13" applyNumberFormat="1" applyFont="1" applyBorder="1" applyAlignment="1">
      <alignment horizontal="center" vertical="center"/>
    </xf>
    <xf numFmtId="180" fontId="8" fillId="0" borderId="73" xfId="13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distributed" vertical="center"/>
    </xf>
    <xf numFmtId="0" fontId="8" fillId="0" borderId="61" xfId="2" applyFont="1" applyBorder="1" applyAlignment="1">
      <alignment horizontal="distributed" vertical="center"/>
    </xf>
    <xf numFmtId="0" fontId="8" fillId="0" borderId="45" xfId="2" applyFont="1" applyBorder="1" applyAlignment="1">
      <alignment horizontal="center" vertical="center"/>
    </xf>
    <xf numFmtId="0" fontId="8" fillId="0" borderId="47" xfId="2" applyFont="1" applyBorder="1" applyAlignment="1">
      <alignment horizontal="center" vertical="center"/>
    </xf>
    <xf numFmtId="0" fontId="8" fillId="0" borderId="45" xfId="2" quotePrefix="1" applyFont="1" applyBorder="1" applyAlignment="1">
      <alignment horizontal="center" vertical="center"/>
    </xf>
    <xf numFmtId="182" fontId="8" fillId="0" borderId="60" xfId="3" applyNumberFormat="1" applyFont="1" applyBorder="1" applyAlignment="1">
      <alignment vertical="center"/>
    </xf>
    <xf numFmtId="182" fontId="8" fillId="0" borderId="73" xfId="3" applyNumberFormat="1" applyFont="1" applyBorder="1" applyAlignment="1">
      <alignment vertical="center"/>
    </xf>
    <xf numFmtId="0" fontId="8" fillId="0" borderId="55" xfId="2" applyFont="1" applyBorder="1" applyAlignment="1">
      <alignment horizontal="center" vertical="center" textRotation="255"/>
    </xf>
    <xf numFmtId="0" fontId="8" fillId="0" borderId="7" xfId="2" applyFont="1" applyBorder="1" applyAlignment="1">
      <alignment horizontal="center" vertical="center" textRotation="255"/>
    </xf>
    <xf numFmtId="0" fontId="8" fillId="0" borderId="87" xfId="2" applyFont="1" applyBorder="1" applyAlignment="1">
      <alignment horizontal="center" vertical="center" textRotation="255"/>
    </xf>
    <xf numFmtId="182" fontId="8" fillId="0" borderId="7" xfId="3" applyNumberFormat="1" applyFont="1" applyBorder="1" applyAlignment="1">
      <alignment vertical="center"/>
    </xf>
    <xf numFmtId="182" fontId="8" fillId="0" borderId="9" xfId="3" applyNumberFormat="1" applyFont="1" applyBorder="1" applyAlignment="1">
      <alignment vertical="center"/>
    </xf>
    <xf numFmtId="182" fontId="8" fillId="0" borderId="75" xfId="3" applyNumberFormat="1" applyFont="1" applyBorder="1" applyAlignment="1">
      <alignment vertical="center"/>
    </xf>
    <xf numFmtId="182" fontId="8" fillId="0" borderId="76" xfId="3" applyNumberFormat="1" applyFont="1" applyBorder="1" applyAlignment="1">
      <alignment vertical="center"/>
    </xf>
    <xf numFmtId="182" fontId="8" fillId="0" borderId="11" xfId="3" applyNumberFormat="1" applyFont="1" applyBorder="1" applyAlignment="1">
      <alignment vertical="center"/>
    </xf>
    <xf numFmtId="182" fontId="8" fillId="0" borderId="20" xfId="3" applyNumberFormat="1" applyFont="1" applyBorder="1" applyAlignment="1">
      <alignment vertical="center"/>
    </xf>
    <xf numFmtId="182" fontId="8" fillId="0" borderId="38" xfId="3" applyNumberFormat="1" applyFont="1" applyBorder="1" applyAlignment="1">
      <alignment vertical="center"/>
    </xf>
    <xf numFmtId="182" fontId="8" fillId="0" borderId="40" xfId="3" applyNumberFormat="1" applyFont="1" applyBorder="1" applyAlignment="1">
      <alignment vertical="center"/>
    </xf>
    <xf numFmtId="182" fontId="8" fillId="0" borderId="14" xfId="3" applyNumberFormat="1" applyFont="1" applyBorder="1" applyAlignment="1">
      <alignment vertical="center"/>
    </xf>
    <xf numFmtId="182" fontId="8" fillId="0" borderId="13" xfId="3" applyNumberFormat="1" applyFont="1" applyBorder="1" applyAlignment="1">
      <alignment vertical="center"/>
    </xf>
    <xf numFmtId="0" fontId="8" fillId="0" borderId="69" xfId="2" applyFont="1" applyBorder="1" applyAlignment="1">
      <alignment horizontal="distributed" vertical="center" indent="1"/>
    </xf>
    <xf numFmtId="0" fontId="8" fillId="0" borderId="70" xfId="2" applyFont="1" applyBorder="1" applyAlignment="1">
      <alignment horizontal="distributed" vertical="center" indent="2"/>
    </xf>
  </cellXfs>
  <cellStyles count="17">
    <cellStyle name="パーセント 2 2" xfId="15" xr:uid="{0265D157-4140-46FD-9D3F-DAC7DAED6B10}"/>
    <cellStyle name="パーセント 2 2 2" xfId="16" xr:uid="{E4776338-35AF-455F-A271-ADCA5779DE51}"/>
    <cellStyle name="桁区切り" xfId="1" builtinId="6"/>
    <cellStyle name="桁区切り 2" xfId="3" xr:uid="{B60E79A2-C258-4B47-9665-AD5924A8A7B6}"/>
    <cellStyle name="桁区切り 2 2" xfId="13" xr:uid="{D79FE4F7-F4C3-40C1-BBD7-B3763E6FF4B5}"/>
    <cellStyle name="桁区切り 3 2" xfId="7" xr:uid="{ECA29A46-5240-473C-AB20-FAA4EB77BE60}"/>
    <cellStyle name="標準" xfId="0" builtinId="0"/>
    <cellStyle name="標準 2 2" xfId="2" xr:uid="{2F23358E-B9F9-4904-9B22-F19C386997D4}"/>
    <cellStyle name="標準 2 3" xfId="11" xr:uid="{307A446B-C496-4BB4-92BC-85DC62FD8E1C}"/>
    <cellStyle name="標準 3 2" xfId="6" xr:uid="{AB2A2068-DCE7-4BCF-AA9D-1520654A5B54}"/>
    <cellStyle name="標準_1410" xfId="5" xr:uid="{E33429C0-9E64-476C-8BF1-59DBD2C408E1}"/>
    <cellStyle name="標準_1410_1" xfId="4" xr:uid="{90427DFC-6907-4A81-BCAB-B46C1130A846}"/>
    <cellStyle name="標準_1509" xfId="8" xr:uid="{A190F9EA-9888-4548-9519-BAC3CBAB0B34}"/>
    <cellStyle name="標準_1510" xfId="9" xr:uid="{465BA15F-D3C8-4857-9CA5-14626A8FC6A7}"/>
    <cellStyle name="標準_1511" xfId="10" xr:uid="{F88CDBAB-6D1D-4B11-AB6E-2E41CBB8FD2A}"/>
    <cellStyle name="標準_1512" xfId="14" xr:uid="{80835F3A-1879-4380-AE21-52211B2AB180}"/>
    <cellStyle name="標準_1513" xfId="12" xr:uid="{FEEB301B-55F4-4879-A1B3-79142B9262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211D-FF2C-4DAB-A67F-33AEE2665E0C}">
  <sheetPr>
    <tabColor rgb="FFFFC000"/>
  </sheetPr>
  <dimension ref="A1:K31"/>
  <sheetViews>
    <sheetView showGridLines="0" tabSelected="1" view="pageBreakPreview" topLeftCell="C1" zoomScaleNormal="100" zoomScaleSheetLayoutView="100" workbookViewId="0">
      <selection activeCell="K13" sqref="K13"/>
    </sheetView>
  </sheetViews>
  <sheetFormatPr defaultColWidth="20.625" defaultRowHeight="13.5" x14ac:dyDescent="0.15"/>
  <cols>
    <col min="1" max="1" width="18.875" style="2" bestFit="1" customWidth="1"/>
    <col min="2" max="2" width="12.625" style="2" customWidth="1"/>
    <col min="3" max="3" width="7.5" style="2" bestFit="1" customWidth="1"/>
    <col min="4" max="4" width="12.625" style="2" customWidth="1"/>
    <col min="5" max="5" width="7.5" style="2" customWidth="1"/>
    <col min="6" max="6" width="12.625" style="2" customWidth="1"/>
    <col min="7" max="7" width="7.5" style="2" customWidth="1"/>
    <col min="8" max="8" width="12.625" style="2" customWidth="1"/>
    <col min="9" max="9" width="7.5" style="2" customWidth="1"/>
    <col min="10" max="10" width="12.625" style="2" customWidth="1"/>
    <col min="11" max="11" width="7.5" style="2" customWidth="1"/>
    <col min="12" max="20" width="10.75" style="2" customWidth="1"/>
    <col min="21" max="16384" width="20.625" style="2"/>
  </cols>
  <sheetData>
    <row r="1" spans="1:11" s="1" customFormat="1" ht="9" x14ac:dyDescent="0.15">
      <c r="K1" s="65"/>
    </row>
    <row r="2" spans="1:11" s="3" customFormat="1" ht="15" customHeight="1" x14ac:dyDescent="0.15">
      <c r="A2" s="82" t="s">
        <v>172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3" customFormat="1" ht="11.2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5" customFormat="1" ht="11.25" customHeight="1" thickBot="1" x14ac:dyDescent="0.2">
      <c r="A4" s="341" t="s">
        <v>213</v>
      </c>
      <c r="K4" s="7" t="s">
        <v>170</v>
      </c>
    </row>
    <row r="5" spans="1:11" s="5" customFormat="1" ht="20.25" customHeight="1" x14ac:dyDescent="0.15">
      <c r="A5" s="392"/>
      <c r="B5" s="389" t="s">
        <v>194</v>
      </c>
      <c r="C5" s="83"/>
      <c r="D5" s="389">
        <v>29</v>
      </c>
      <c r="E5" s="83"/>
      <c r="F5" s="389">
        <v>30</v>
      </c>
      <c r="G5" s="83"/>
      <c r="H5" s="389" t="s">
        <v>195</v>
      </c>
      <c r="I5" s="83"/>
      <c r="J5" s="391" t="s">
        <v>196</v>
      </c>
      <c r="K5" s="84"/>
    </row>
    <row r="6" spans="1:11" s="5" customFormat="1" ht="20.25" customHeight="1" x14ac:dyDescent="0.15">
      <c r="A6" s="397"/>
      <c r="B6" s="390"/>
      <c r="C6" s="85" t="s">
        <v>1</v>
      </c>
      <c r="D6" s="390"/>
      <c r="E6" s="85" t="s">
        <v>1</v>
      </c>
      <c r="F6" s="390"/>
      <c r="G6" s="85" t="s">
        <v>1</v>
      </c>
      <c r="H6" s="390"/>
      <c r="I6" s="85" t="s">
        <v>1</v>
      </c>
      <c r="J6" s="390"/>
      <c r="K6" s="86" t="s">
        <v>1</v>
      </c>
    </row>
    <row r="7" spans="1:11" s="8" customFormat="1" ht="21.75" customHeight="1" x14ac:dyDescent="0.15">
      <c r="A7" s="335" t="s">
        <v>2</v>
      </c>
      <c r="B7" s="343">
        <f>SUM(B8:B13)</f>
        <v>29663437724</v>
      </c>
      <c r="C7" s="87">
        <v>3.1</v>
      </c>
      <c r="D7" s="343">
        <f>SUM(D8:D13)</f>
        <v>33217106593</v>
      </c>
      <c r="E7" s="87">
        <f>ROUND((D7/B7-1)*100,1)</f>
        <v>12</v>
      </c>
      <c r="F7" s="343">
        <f>SUM(F8:F13)</f>
        <v>30617590636</v>
      </c>
      <c r="G7" s="87">
        <f>ROUND((F7/D7-1)*100,1)</f>
        <v>-7.8</v>
      </c>
      <c r="H7" s="343">
        <f>SUM(H8:H13)</f>
        <v>28696140281</v>
      </c>
      <c r="I7" s="87">
        <f t="shared" ref="I7:I13" si="0">ROUND((H7/F7-1)*100,1)</f>
        <v>-6.3</v>
      </c>
      <c r="J7" s="347">
        <f>SUM(J8:J13)</f>
        <v>36282008257</v>
      </c>
      <c r="K7" s="88">
        <f t="shared" ref="K7:K13" si="1">ROUND((J7/H7-1)*100,1)</f>
        <v>26.4</v>
      </c>
    </row>
    <row r="8" spans="1:11" s="5" customFormat="1" ht="21.75" customHeight="1" x14ac:dyDescent="0.15">
      <c r="A8" s="336" t="s">
        <v>3</v>
      </c>
      <c r="B8" s="344">
        <v>18320347639</v>
      </c>
      <c r="C8" s="90">
        <v>6.3</v>
      </c>
      <c r="D8" s="344">
        <v>21826768958</v>
      </c>
      <c r="E8" s="90">
        <f>ROUND((D8/B8-1)*100,1)</f>
        <v>19.100000000000001</v>
      </c>
      <c r="F8" s="344">
        <v>19827978732</v>
      </c>
      <c r="G8" s="90">
        <f t="shared" ref="G8:G11" si="2">ROUND((F8/D8-1)*100,1)</f>
        <v>-9.1999999999999993</v>
      </c>
      <c r="H8" s="344">
        <v>18012239926</v>
      </c>
      <c r="I8" s="90">
        <f t="shared" si="0"/>
        <v>-9.1999999999999993</v>
      </c>
      <c r="J8" s="348">
        <v>25559229007</v>
      </c>
      <c r="K8" s="91">
        <f t="shared" si="1"/>
        <v>41.9</v>
      </c>
    </row>
    <row r="9" spans="1:11" s="5" customFormat="1" ht="21.75" customHeight="1" x14ac:dyDescent="0.15">
      <c r="A9" s="337" t="s">
        <v>4</v>
      </c>
      <c r="B9" s="345">
        <v>5142739388</v>
      </c>
      <c r="C9" s="93">
        <v>-1.9</v>
      </c>
      <c r="D9" s="345">
        <v>5281905630</v>
      </c>
      <c r="E9" s="93">
        <f t="shared" ref="E9:E11" si="3">ROUND((D9/B9-1)*100,1)</f>
        <v>2.7</v>
      </c>
      <c r="F9" s="345">
        <v>4529063227</v>
      </c>
      <c r="G9" s="93">
        <f t="shared" si="2"/>
        <v>-14.3</v>
      </c>
      <c r="H9" s="345">
        <v>4355170690</v>
      </c>
      <c r="I9" s="93">
        <f t="shared" si="0"/>
        <v>-3.8</v>
      </c>
      <c r="J9" s="349">
        <v>4208795845</v>
      </c>
      <c r="K9" s="94">
        <f t="shared" si="1"/>
        <v>-3.4</v>
      </c>
    </row>
    <row r="10" spans="1:11" s="5" customFormat="1" ht="21.75" customHeight="1" x14ac:dyDescent="0.15">
      <c r="A10" s="338" t="s">
        <v>5</v>
      </c>
      <c r="B10" s="345">
        <v>417469564</v>
      </c>
      <c r="C10" s="93">
        <v>4.5</v>
      </c>
      <c r="D10" s="345">
        <v>446806517</v>
      </c>
      <c r="E10" s="93">
        <f t="shared" si="3"/>
        <v>7</v>
      </c>
      <c r="F10" s="345">
        <v>489673000</v>
      </c>
      <c r="G10" s="93">
        <f t="shared" si="2"/>
        <v>9.6</v>
      </c>
      <c r="H10" s="345">
        <v>508711107</v>
      </c>
      <c r="I10" s="93">
        <f t="shared" si="0"/>
        <v>3.9</v>
      </c>
      <c r="J10" s="349">
        <v>526161163</v>
      </c>
      <c r="K10" s="94">
        <f t="shared" si="1"/>
        <v>3.4</v>
      </c>
    </row>
    <row r="11" spans="1:11" s="5" customFormat="1" ht="21.75" customHeight="1" x14ac:dyDescent="0.15">
      <c r="A11" s="337" t="s">
        <v>6</v>
      </c>
      <c r="B11" s="345">
        <v>2599111535</v>
      </c>
      <c r="C11" s="93">
        <v>3.7</v>
      </c>
      <c r="D11" s="345">
        <v>2664805986</v>
      </c>
      <c r="E11" s="93">
        <f t="shared" si="3"/>
        <v>2.5</v>
      </c>
      <c r="F11" s="345">
        <v>2659804556</v>
      </c>
      <c r="G11" s="93">
        <f t="shared" si="2"/>
        <v>-0.2</v>
      </c>
      <c r="H11" s="345">
        <v>2757264954</v>
      </c>
      <c r="I11" s="93">
        <f t="shared" si="0"/>
        <v>3.7</v>
      </c>
      <c r="J11" s="349">
        <v>2827385746</v>
      </c>
      <c r="K11" s="94">
        <f t="shared" si="1"/>
        <v>2.5</v>
      </c>
    </row>
    <row r="12" spans="1:11" s="5" customFormat="1" ht="21.75" customHeight="1" x14ac:dyDescent="0.15">
      <c r="A12" s="337" t="s">
        <v>8</v>
      </c>
      <c r="B12" s="345">
        <v>1162192888</v>
      </c>
      <c r="C12" s="93">
        <v>2.4</v>
      </c>
      <c r="D12" s="345">
        <v>1093357716</v>
      </c>
      <c r="E12" s="93">
        <f t="shared" ref="E12:E13" si="4">ROUND((D12/B12-1)*100,1)</f>
        <v>-5.9</v>
      </c>
      <c r="F12" s="345">
        <v>1144724664</v>
      </c>
      <c r="G12" s="93">
        <f t="shared" ref="G12:G13" si="5">ROUND((F12/D12-1)*100,1)</f>
        <v>4.7</v>
      </c>
      <c r="H12" s="345">
        <v>1131416430</v>
      </c>
      <c r="I12" s="93">
        <f t="shared" si="0"/>
        <v>-1.2</v>
      </c>
      <c r="J12" s="349">
        <v>1162646061</v>
      </c>
      <c r="K12" s="94">
        <f t="shared" si="1"/>
        <v>2.8</v>
      </c>
    </row>
    <row r="13" spans="1:11" s="4" customFormat="1" ht="21.75" customHeight="1" x14ac:dyDescent="0.4">
      <c r="A13" s="339" t="s">
        <v>9</v>
      </c>
      <c r="B13" s="346">
        <v>2021576710</v>
      </c>
      <c r="C13" s="96">
        <v>-10.199999999999999</v>
      </c>
      <c r="D13" s="346">
        <v>1903461786</v>
      </c>
      <c r="E13" s="96">
        <f t="shared" si="4"/>
        <v>-5.8</v>
      </c>
      <c r="F13" s="346">
        <v>1966346457</v>
      </c>
      <c r="G13" s="96">
        <f t="shared" si="5"/>
        <v>3.3</v>
      </c>
      <c r="H13" s="346">
        <v>1931337174</v>
      </c>
      <c r="I13" s="96">
        <f t="shared" si="0"/>
        <v>-1.8</v>
      </c>
      <c r="J13" s="350">
        <v>1997790435</v>
      </c>
      <c r="K13" s="97">
        <f t="shared" si="1"/>
        <v>3.4</v>
      </c>
    </row>
    <row r="14" spans="1:11" s="4" customFormat="1" ht="26.25" customHeight="1" thickBot="1" x14ac:dyDescent="0.2">
      <c r="A14" s="342" t="s">
        <v>214</v>
      </c>
      <c r="B14" s="9"/>
      <c r="C14" s="9"/>
      <c r="J14" s="78"/>
      <c r="K14" s="78"/>
    </row>
    <row r="15" spans="1:11" s="5" customFormat="1" ht="20.25" customHeight="1" x14ac:dyDescent="0.15">
      <c r="A15" s="392"/>
      <c r="B15" s="389" t="s">
        <v>194</v>
      </c>
      <c r="C15" s="83"/>
      <c r="D15" s="389">
        <v>29</v>
      </c>
      <c r="E15" s="83"/>
      <c r="F15" s="389">
        <v>30</v>
      </c>
      <c r="G15" s="83"/>
      <c r="H15" s="389" t="s">
        <v>195</v>
      </c>
      <c r="I15" s="83"/>
      <c r="J15" s="395" t="s">
        <v>196</v>
      </c>
      <c r="K15" s="98"/>
    </row>
    <row r="16" spans="1:11" s="10" customFormat="1" ht="20.25" customHeight="1" x14ac:dyDescent="0.15">
      <c r="A16" s="393"/>
      <c r="B16" s="394"/>
      <c r="C16" s="99" t="s">
        <v>1</v>
      </c>
      <c r="D16" s="394"/>
      <c r="E16" s="99" t="s">
        <v>1</v>
      </c>
      <c r="F16" s="394"/>
      <c r="G16" s="99" t="s">
        <v>1</v>
      </c>
      <c r="H16" s="394"/>
      <c r="I16" s="99" t="s">
        <v>1</v>
      </c>
      <c r="J16" s="396"/>
      <c r="K16" s="100" t="s">
        <v>1</v>
      </c>
    </row>
    <row r="17" spans="1:11" s="5" customFormat="1" ht="21.75" customHeight="1" x14ac:dyDescent="0.15">
      <c r="A17" s="340" t="s">
        <v>2</v>
      </c>
      <c r="B17" s="351">
        <f>SUM(B18:B23)</f>
        <v>29552668188</v>
      </c>
      <c r="C17" s="101">
        <v>3.2</v>
      </c>
      <c r="D17" s="351">
        <f>SUM(D18:D23)</f>
        <v>33051420080</v>
      </c>
      <c r="E17" s="101">
        <f>ROUND((D17/B17-1)*100,1)</f>
        <v>11.8</v>
      </c>
      <c r="F17" s="351">
        <f>SUM(F18:F23)</f>
        <v>30728732003</v>
      </c>
      <c r="G17" s="101">
        <f>ROUND((F17/D17-1)*100,1)</f>
        <v>-7</v>
      </c>
      <c r="H17" s="351">
        <f>SUM(H18:H23)</f>
        <v>28871003047</v>
      </c>
      <c r="I17" s="101">
        <f t="shared" ref="I17:I23" si="6">ROUND((H17/F17-1)*100,1)</f>
        <v>-6</v>
      </c>
      <c r="J17" s="352">
        <f>SUM(J18:J23)</f>
        <v>36494194196</v>
      </c>
      <c r="K17" s="102">
        <f t="shared" ref="K17:K23" si="7">ROUND((J17/H17-1)*100,1)</f>
        <v>26.4</v>
      </c>
    </row>
    <row r="18" spans="1:11" s="5" customFormat="1" ht="21.75" customHeight="1" x14ac:dyDescent="0.15">
      <c r="A18" s="337" t="s">
        <v>3</v>
      </c>
      <c r="B18" s="345">
        <v>17818224644</v>
      </c>
      <c r="C18" s="93">
        <v>6</v>
      </c>
      <c r="D18" s="345">
        <v>21466467608</v>
      </c>
      <c r="E18" s="93">
        <f t="shared" ref="E18:E21" si="8">ROUND((D18/B18-1)*100,1)</f>
        <v>20.5</v>
      </c>
      <c r="F18" s="345">
        <v>19510341299</v>
      </c>
      <c r="G18" s="93">
        <f t="shared" ref="G18:G21" si="9">ROUND((F18/D18-1)*100,1)</f>
        <v>-9.1</v>
      </c>
      <c r="H18" s="344">
        <v>17722505050</v>
      </c>
      <c r="I18" s="93">
        <f t="shared" si="6"/>
        <v>-9.1999999999999993</v>
      </c>
      <c r="J18" s="348">
        <v>25189113795</v>
      </c>
      <c r="K18" s="94">
        <f t="shared" si="7"/>
        <v>42.1</v>
      </c>
    </row>
    <row r="19" spans="1:11" s="5" customFormat="1" ht="21.75" customHeight="1" x14ac:dyDescent="0.15">
      <c r="A19" s="337" t="s">
        <v>4</v>
      </c>
      <c r="B19" s="345">
        <v>4990942054</v>
      </c>
      <c r="C19" s="93">
        <v>-4.4000000000000004</v>
      </c>
      <c r="D19" s="345">
        <v>5012290171</v>
      </c>
      <c r="E19" s="93">
        <f t="shared" si="8"/>
        <v>0.4</v>
      </c>
      <c r="F19" s="345">
        <v>4419862049</v>
      </c>
      <c r="G19" s="93">
        <f t="shared" si="9"/>
        <v>-11.8</v>
      </c>
      <c r="H19" s="345">
        <v>4267708864</v>
      </c>
      <c r="I19" s="93">
        <f t="shared" si="6"/>
        <v>-3.4</v>
      </c>
      <c r="J19" s="349">
        <v>4146031742</v>
      </c>
      <c r="K19" s="94">
        <f t="shared" si="7"/>
        <v>-2.9</v>
      </c>
    </row>
    <row r="20" spans="1:11" s="5" customFormat="1" ht="21.75" customHeight="1" x14ac:dyDescent="0.15">
      <c r="A20" s="338" t="s">
        <v>5</v>
      </c>
      <c r="B20" s="345">
        <v>416426311</v>
      </c>
      <c r="C20" s="93">
        <v>4.5</v>
      </c>
      <c r="D20" s="345">
        <v>445508428</v>
      </c>
      <c r="E20" s="93">
        <f t="shared" si="8"/>
        <v>7</v>
      </c>
      <c r="F20" s="345">
        <v>488112849</v>
      </c>
      <c r="G20" s="93">
        <f t="shared" si="9"/>
        <v>9.6</v>
      </c>
      <c r="H20" s="345">
        <v>507194832</v>
      </c>
      <c r="I20" s="93">
        <f t="shared" si="6"/>
        <v>3.9</v>
      </c>
      <c r="J20" s="349">
        <v>524956702</v>
      </c>
      <c r="K20" s="94">
        <f t="shared" si="7"/>
        <v>3.5</v>
      </c>
    </row>
    <row r="21" spans="1:11" s="5" customFormat="1" ht="21.75" customHeight="1" x14ac:dyDescent="0.15">
      <c r="A21" s="337" t="s">
        <v>6</v>
      </c>
      <c r="B21" s="345">
        <v>2573054330</v>
      </c>
      <c r="C21" s="93">
        <v>4.0999999999999996</v>
      </c>
      <c r="D21" s="345">
        <v>2623108829</v>
      </c>
      <c r="E21" s="93">
        <f t="shared" si="8"/>
        <v>1.9</v>
      </c>
      <c r="F21" s="345">
        <v>2614847516</v>
      </c>
      <c r="G21" s="93">
        <f t="shared" si="9"/>
        <v>-0.3</v>
      </c>
      <c r="H21" s="345">
        <v>2704875600</v>
      </c>
      <c r="I21" s="93">
        <f t="shared" si="6"/>
        <v>3.4</v>
      </c>
      <c r="J21" s="349">
        <v>2822926919</v>
      </c>
      <c r="K21" s="94">
        <f t="shared" si="7"/>
        <v>4.4000000000000004</v>
      </c>
    </row>
    <row r="22" spans="1:11" s="5" customFormat="1" ht="21.75" customHeight="1" x14ac:dyDescent="0.15">
      <c r="A22" s="337" t="s">
        <v>8</v>
      </c>
      <c r="B22" s="345">
        <v>1286975650</v>
      </c>
      <c r="C22" s="93">
        <v>3.8</v>
      </c>
      <c r="D22" s="345">
        <v>1196203584</v>
      </c>
      <c r="E22" s="93">
        <f t="shared" ref="E22:E23" si="10">ROUND((D22/B22-1)*100,1)</f>
        <v>-7.1</v>
      </c>
      <c r="F22" s="345">
        <v>1272370368</v>
      </c>
      <c r="G22" s="93">
        <f t="shared" ref="G22:G23" si="11">ROUND((F22/D22-1)*100,1)</f>
        <v>6.4</v>
      </c>
      <c r="H22" s="345">
        <v>1213459208</v>
      </c>
      <c r="I22" s="93">
        <f t="shared" si="6"/>
        <v>-4.5999999999999996</v>
      </c>
      <c r="J22" s="349">
        <v>1298138420</v>
      </c>
      <c r="K22" s="94">
        <f t="shared" si="7"/>
        <v>7</v>
      </c>
    </row>
    <row r="23" spans="1:11" s="5" customFormat="1" ht="21.75" customHeight="1" x14ac:dyDescent="0.15">
      <c r="A23" s="339" t="s">
        <v>9</v>
      </c>
      <c r="B23" s="346">
        <v>2467045199</v>
      </c>
      <c r="C23" s="96">
        <v>-5.5</v>
      </c>
      <c r="D23" s="346">
        <v>2307841460</v>
      </c>
      <c r="E23" s="96">
        <f t="shared" si="10"/>
        <v>-6.5</v>
      </c>
      <c r="F23" s="346">
        <v>2423197922</v>
      </c>
      <c r="G23" s="96">
        <f t="shared" si="11"/>
        <v>5</v>
      </c>
      <c r="H23" s="346">
        <v>2455259493</v>
      </c>
      <c r="I23" s="96">
        <f t="shared" si="6"/>
        <v>1.3</v>
      </c>
      <c r="J23" s="350">
        <v>2513026618</v>
      </c>
      <c r="K23" s="97">
        <f t="shared" si="7"/>
        <v>2.4</v>
      </c>
    </row>
    <row r="24" spans="1:11" s="5" customFormat="1" ht="14.25" customHeight="1" x14ac:dyDescent="0.15">
      <c r="A24" s="104" t="s">
        <v>10</v>
      </c>
      <c r="B24" s="103"/>
    </row>
    <row r="25" spans="1:11" s="5" customFormat="1" ht="9.9499999999999993" customHeight="1" x14ac:dyDescent="0.15"/>
    <row r="26" spans="1:11" ht="9" customHeight="1" x14ac:dyDescent="0.15"/>
    <row r="27" spans="1:11" ht="9" customHeight="1" x14ac:dyDescent="0.15"/>
    <row r="28" spans="1:11" ht="9" customHeight="1" x14ac:dyDescent="0.15"/>
    <row r="29" spans="1:11" ht="9" customHeight="1" x14ac:dyDescent="0.15"/>
    <row r="30" spans="1:11" ht="9" customHeight="1" x14ac:dyDescent="0.15"/>
    <row r="31" spans="1:11" ht="9" customHeight="1" x14ac:dyDescent="0.15"/>
  </sheetData>
  <mergeCells count="12">
    <mergeCell ref="F5:F6"/>
    <mergeCell ref="H5:H6"/>
    <mergeCell ref="J5:J6"/>
    <mergeCell ref="A15:A16"/>
    <mergeCell ref="B15:B16"/>
    <mergeCell ref="D15:D16"/>
    <mergeCell ref="F15:F16"/>
    <mergeCell ref="H15:H16"/>
    <mergeCell ref="J15:J16"/>
    <mergeCell ref="A5:A6"/>
    <mergeCell ref="B5:B6"/>
    <mergeCell ref="D5:D6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89FC-81F1-4E2F-855B-43C9C20DFC1B}">
  <sheetPr>
    <tabColor rgb="FFFFC000"/>
  </sheetPr>
  <dimension ref="A1:CL509"/>
  <sheetViews>
    <sheetView showGridLines="0" view="pageBreakPreview" topLeftCell="E1" zoomScaleNormal="100" zoomScaleSheetLayoutView="100" workbookViewId="0">
      <selection activeCell="H24" sqref="H24:I24"/>
    </sheetView>
  </sheetViews>
  <sheetFormatPr defaultRowHeight="13.5" x14ac:dyDescent="0.4"/>
  <cols>
    <col min="1" max="1" width="19.75" style="16" customWidth="1"/>
    <col min="2" max="2" width="2.25" style="16" customWidth="1"/>
    <col min="3" max="3" width="11.625" style="16" customWidth="1"/>
    <col min="4" max="4" width="8.125" style="16" customWidth="1"/>
    <col min="5" max="5" width="11.625" style="16" customWidth="1"/>
    <col min="6" max="6" width="8.125" style="16" customWidth="1"/>
    <col min="7" max="7" width="11.625" style="16" customWidth="1"/>
    <col min="8" max="8" width="8.125" style="16" customWidth="1"/>
    <col min="9" max="9" width="11.625" style="16" customWidth="1"/>
    <col min="10" max="10" width="8.125" style="16" customWidth="1"/>
    <col min="11" max="11" width="11.625" style="16" customWidth="1"/>
    <col min="12" max="12" width="8.125" style="16" customWidth="1"/>
    <col min="13" max="16384" width="9" style="16"/>
  </cols>
  <sheetData>
    <row r="1" spans="1:12" s="11" customFormat="1" ht="15" customHeight="1" x14ac:dyDescent="0.4">
      <c r="A1" s="82" t="s">
        <v>175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s="4" customFormat="1" ht="11.25" customHeight="1" thickBot="1" x14ac:dyDescent="0.45">
      <c r="F2" s="6"/>
      <c r="H2" s="6"/>
      <c r="J2" s="6"/>
      <c r="K2" s="398" t="s">
        <v>11</v>
      </c>
      <c r="L2" s="398"/>
    </row>
    <row r="3" spans="1:12" s="4" customFormat="1" ht="15.95" customHeight="1" x14ac:dyDescent="0.4">
      <c r="A3" s="389"/>
      <c r="B3" s="399"/>
      <c r="C3" s="401" t="s">
        <v>194</v>
      </c>
      <c r="D3" s="401"/>
      <c r="E3" s="401">
        <v>29</v>
      </c>
      <c r="F3" s="401"/>
      <c r="G3" s="401">
        <v>30</v>
      </c>
      <c r="H3" s="401"/>
      <c r="I3" s="401" t="s">
        <v>197</v>
      </c>
      <c r="J3" s="401"/>
      <c r="K3" s="402" t="s">
        <v>196</v>
      </c>
      <c r="L3" s="401"/>
    </row>
    <row r="4" spans="1:12" s="4" customFormat="1" ht="15.75" customHeight="1" x14ac:dyDescent="0.4">
      <c r="A4" s="390"/>
      <c r="B4" s="400"/>
      <c r="C4" s="106" t="s">
        <v>12</v>
      </c>
      <c r="D4" s="107" t="s">
        <v>13</v>
      </c>
      <c r="E4" s="106" t="s">
        <v>12</v>
      </c>
      <c r="F4" s="107" t="s">
        <v>13</v>
      </c>
      <c r="G4" s="106" t="s">
        <v>12</v>
      </c>
      <c r="H4" s="107" t="s">
        <v>13</v>
      </c>
      <c r="I4" s="106" t="s">
        <v>12</v>
      </c>
      <c r="J4" s="107" t="s">
        <v>13</v>
      </c>
      <c r="K4" s="106" t="s">
        <v>12</v>
      </c>
      <c r="L4" s="107" t="s">
        <v>13</v>
      </c>
    </row>
    <row r="5" spans="1:12" s="12" customFormat="1" ht="16.5" customHeight="1" x14ac:dyDescent="0.4">
      <c r="A5" s="108" t="s">
        <v>14</v>
      </c>
      <c r="B5" s="109"/>
      <c r="C5" s="110">
        <v>18320348</v>
      </c>
      <c r="D5" s="111">
        <v>100.00000000000001</v>
      </c>
      <c r="E5" s="110">
        <v>21826769</v>
      </c>
      <c r="F5" s="111">
        <v>100.00000000000001</v>
      </c>
      <c r="G5" s="110">
        <v>19827979</v>
      </c>
      <c r="H5" s="111">
        <v>99.999999999999986</v>
      </c>
      <c r="I5" s="110">
        <v>18012240</v>
      </c>
      <c r="J5" s="111">
        <v>99.999999999999986</v>
      </c>
      <c r="K5" s="110">
        <v>25559229</v>
      </c>
      <c r="L5" s="111">
        <v>100</v>
      </c>
    </row>
    <row r="6" spans="1:12" s="4" customFormat="1" ht="16.5" customHeight="1" x14ac:dyDescent="0.4">
      <c r="A6" s="112" t="s">
        <v>15</v>
      </c>
      <c r="B6" s="92"/>
      <c r="C6" s="113">
        <v>7792995</v>
      </c>
      <c r="D6" s="114">
        <v>42.5</v>
      </c>
      <c r="E6" s="113">
        <v>7796554</v>
      </c>
      <c r="F6" s="114">
        <v>35.700000000000003</v>
      </c>
      <c r="G6" s="113">
        <v>7961173</v>
      </c>
      <c r="H6" s="114">
        <v>40.1</v>
      </c>
      <c r="I6" s="113">
        <v>8158270</v>
      </c>
      <c r="J6" s="115">
        <v>45.3</v>
      </c>
      <c r="K6" s="113">
        <v>8186887</v>
      </c>
      <c r="L6" s="115">
        <v>32</v>
      </c>
    </row>
    <row r="7" spans="1:12" s="4" customFormat="1" ht="16.5" customHeight="1" x14ac:dyDescent="0.4">
      <c r="A7" s="112" t="s">
        <v>16</v>
      </c>
      <c r="B7" s="92"/>
      <c r="C7" s="113">
        <v>138903</v>
      </c>
      <c r="D7" s="114">
        <v>0.8</v>
      </c>
      <c r="E7" s="113">
        <v>138745</v>
      </c>
      <c r="F7" s="114">
        <v>0.6</v>
      </c>
      <c r="G7" s="113">
        <v>140070</v>
      </c>
      <c r="H7" s="114">
        <v>0.7</v>
      </c>
      <c r="I7" s="113">
        <v>141447</v>
      </c>
      <c r="J7" s="115">
        <v>0.8</v>
      </c>
      <c r="K7" s="113">
        <v>143104</v>
      </c>
      <c r="L7" s="115">
        <v>0.6</v>
      </c>
    </row>
    <row r="8" spans="1:12" s="4" customFormat="1" ht="16.5" customHeight="1" x14ac:dyDescent="0.4">
      <c r="A8" s="112" t="s">
        <v>17</v>
      </c>
      <c r="B8" s="92"/>
      <c r="C8" s="113">
        <v>7342</v>
      </c>
      <c r="D8" s="114">
        <v>0</v>
      </c>
      <c r="E8" s="113">
        <v>14829</v>
      </c>
      <c r="F8" s="114">
        <v>0.1</v>
      </c>
      <c r="G8" s="113">
        <v>13123</v>
      </c>
      <c r="H8" s="114">
        <v>0.1</v>
      </c>
      <c r="I8" s="113">
        <v>6443</v>
      </c>
      <c r="J8" s="115">
        <v>0</v>
      </c>
      <c r="K8" s="113">
        <v>7314</v>
      </c>
      <c r="L8" s="115">
        <v>0</v>
      </c>
    </row>
    <row r="9" spans="1:12" s="4" customFormat="1" ht="16.5" customHeight="1" x14ac:dyDescent="0.4">
      <c r="A9" s="112" t="s">
        <v>18</v>
      </c>
      <c r="B9" s="92"/>
      <c r="C9" s="113">
        <v>23508</v>
      </c>
      <c r="D9" s="114">
        <v>0.2</v>
      </c>
      <c r="E9" s="113">
        <v>31520</v>
      </c>
      <c r="F9" s="114">
        <v>0.1</v>
      </c>
      <c r="G9" s="113">
        <v>26459</v>
      </c>
      <c r="H9" s="114">
        <v>0.1</v>
      </c>
      <c r="I9" s="113">
        <v>31054</v>
      </c>
      <c r="J9" s="115">
        <v>0.2</v>
      </c>
      <c r="K9" s="113">
        <v>27000</v>
      </c>
      <c r="L9" s="115">
        <v>0.1</v>
      </c>
    </row>
    <row r="10" spans="1:12" s="4" customFormat="1" ht="16.5" customHeight="1" x14ac:dyDescent="0.4">
      <c r="A10" s="133" t="s">
        <v>19</v>
      </c>
      <c r="B10" s="92"/>
      <c r="C10" s="113">
        <v>14787</v>
      </c>
      <c r="D10" s="114">
        <v>0.1</v>
      </c>
      <c r="E10" s="113">
        <v>45272</v>
      </c>
      <c r="F10" s="114">
        <v>0.2</v>
      </c>
      <c r="G10" s="113">
        <v>26474</v>
      </c>
      <c r="H10" s="114">
        <v>0.1</v>
      </c>
      <c r="I10" s="113">
        <v>18803</v>
      </c>
      <c r="J10" s="115">
        <v>0.1</v>
      </c>
      <c r="K10" s="113">
        <v>33604</v>
      </c>
      <c r="L10" s="115">
        <v>0.1</v>
      </c>
    </row>
    <row r="11" spans="1:12" s="77" customFormat="1" ht="16.5" customHeight="1" x14ac:dyDescent="0.4">
      <c r="A11" s="112" t="s">
        <v>198</v>
      </c>
      <c r="B11" s="92"/>
      <c r="C11" s="113" t="s">
        <v>7</v>
      </c>
      <c r="D11" s="116" t="s">
        <v>7</v>
      </c>
      <c r="E11" s="113" t="s">
        <v>7</v>
      </c>
      <c r="F11" s="116" t="s">
        <v>7</v>
      </c>
      <c r="G11" s="113" t="s">
        <v>7</v>
      </c>
      <c r="H11" s="116" t="s">
        <v>7</v>
      </c>
      <c r="I11" s="113" t="s">
        <v>7</v>
      </c>
      <c r="J11" s="117" t="s">
        <v>7</v>
      </c>
      <c r="K11" s="113">
        <v>38347</v>
      </c>
      <c r="L11" s="115">
        <v>0.15</v>
      </c>
    </row>
    <row r="12" spans="1:12" s="4" customFormat="1" ht="16.5" customHeight="1" x14ac:dyDescent="0.4">
      <c r="A12" s="112" t="s">
        <v>20</v>
      </c>
      <c r="B12" s="92"/>
      <c r="C12" s="113">
        <v>961016</v>
      </c>
      <c r="D12" s="116">
        <v>5.2</v>
      </c>
      <c r="E12" s="113">
        <v>1013091</v>
      </c>
      <c r="F12" s="116">
        <v>4.5999999999999996</v>
      </c>
      <c r="G12" s="113">
        <v>1046226</v>
      </c>
      <c r="H12" s="116">
        <v>5.3</v>
      </c>
      <c r="I12" s="113">
        <v>1001101</v>
      </c>
      <c r="J12" s="117">
        <v>5.6</v>
      </c>
      <c r="K12" s="113">
        <v>1228636</v>
      </c>
      <c r="L12" s="115">
        <v>4.8</v>
      </c>
    </row>
    <row r="13" spans="1:12" s="4" customFormat="1" ht="16.5" customHeight="1" x14ac:dyDescent="0.4">
      <c r="A13" s="112" t="s">
        <v>21</v>
      </c>
      <c r="B13" s="134" t="s">
        <v>22</v>
      </c>
      <c r="C13" s="113">
        <v>32765</v>
      </c>
      <c r="D13" s="114">
        <v>0.2</v>
      </c>
      <c r="E13" s="113">
        <v>46400</v>
      </c>
      <c r="F13" s="114">
        <v>0.2</v>
      </c>
      <c r="G13" s="113">
        <v>51020</v>
      </c>
      <c r="H13" s="114">
        <v>0.3</v>
      </c>
      <c r="I13" s="113">
        <v>26243</v>
      </c>
      <c r="J13" s="115">
        <v>0.2</v>
      </c>
      <c r="K13" s="113" t="s">
        <v>7</v>
      </c>
      <c r="L13" s="117" t="s">
        <v>7</v>
      </c>
    </row>
    <row r="14" spans="1:12" s="4" customFormat="1" ht="16.5" customHeight="1" x14ac:dyDescent="0.4">
      <c r="A14" s="112" t="s">
        <v>23</v>
      </c>
      <c r="B14" s="134" t="s">
        <v>22</v>
      </c>
      <c r="C14" s="118" t="s">
        <v>7</v>
      </c>
      <c r="D14" s="119" t="s">
        <v>7</v>
      </c>
      <c r="E14" s="120" t="s">
        <v>7</v>
      </c>
      <c r="F14" s="121" t="s">
        <v>7</v>
      </c>
      <c r="G14" s="120" t="s">
        <v>7</v>
      </c>
      <c r="H14" s="121" t="s">
        <v>7</v>
      </c>
      <c r="I14" s="118">
        <v>8232</v>
      </c>
      <c r="J14" s="121">
        <v>0</v>
      </c>
      <c r="K14" s="113">
        <v>15591</v>
      </c>
      <c r="L14" s="117">
        <v>0.1</v>
      </c>
    </row>
    <row r="15" spans="1:12" s="4" customFormat="1" ht="16.5" customHeight="1" x14ac:dyDescent="0.4">
      <c r="A15" s="112" t="s">
        <v>24</v>
      </c>
      <c r="B15" s="92"/>
      <c r="C15" s="113">
        <v>1614345</v>
      </c>
      <c r="D15" s="116">
        <v>8.8000000000000007</v>
      </c>
      <c r="E15" s="113">
        <v>1653194</v>
      </c>
      <c r="F15" s="116">
        <v>7.6</v>
      </c>
      <c r="G15" s="113">
        <v>1493400</v>
      </c>
      <c r="H15" s="116">
        <v>7.5</v>
      </c>
      <c r="I15" s="113">
        <v>1631822</v>
      </c>
      <c r="J15" s="115">
        <v>9.1</v>
      </c>
      <c r="K15" s="113">
        <v>1516352</v>
      </c>
      <c r="L15" s="115">
        <v>5.9</v>
      </c>
    </row>
    <row r="16" spans="1:12" s="4" customFormat="1" ht="16.5" customHeight="1" x14ac:dyDescent="0.4">
      <c r="A16" s="122" t="s">
        <v>25</v>
      </c>
      <c r="B16" s="92"/>
      <c r="C16" s="113">
        <v>1370962</v>
      </c>
      <c r="D16" s="114">
        <v>7.5</v>
      </c>
      <c r="E16" s="113">
        <v>1269999</v>
      </c>
      <c r="F16" s="114">
        <v>5.8</v>
      </c>
      <c r="G16" s="113">
        <v>1239442</v>
      </c>
      <c r="H16" s="114">
        <v>6.2</v>
      </c>
      <c r="I16" s="113">
        <v>1262185</v>
      </c>
      <c r="J16" s="115">
        <v>7</v>
      </c>
      <c r="K16" s="113">
        <v>1214382</v>
      </c>
      <c r="L16" s="115">
        <v>4.7</v>
      </c>
    </row>
    <row r="17" spans="1:12" s="4" customFormat="1" ht="16.5" customHeight="1" x14ac:dyDescent="0.4">
      <c r="A17" s="122" t="s">
        <v>26</v>
      </c>
      <c r="B17" s="92"/>
      <c r="C17" s="113">
        <v>196500</v>
      </c>
      <c r="D17" s="114">
        <v>1</v>
      </c>
      <c r="E17" s="113">
        <v>329616</v>
      </c>
      <c r="F17" s="114">
        <v>1.5</v>
      </c>
      <c r="G17" s="113">
        <v>194640</v>
      </c>
      <c r="H17" s="114">
        <v>1</v>
      </c>
      <c r="I17" s="113">
        <v>185794</v>
      </c>
      <c r="J17" s="115">
        <v>1.1000000000000001</v>
      </c>
      <c r="K17" s="113">
        <v>226767</v>
      </c>
      <c r="L17" s="115">
        <v>0.9</v>
      </c>
    </row>
    <row r="18" spans="1:12" s="4" customFormat="1" ht="16.5" customHeight="1" x14ac:dyDescent="0.4">
      <c r="A18" s="122" t="s">
        <v>27</v>
      </c>
      <c r="B18" s="92"/>
      <c r="C18" s="113">
        <v>46883</v>
      </c>
      <c r="D18" s="114">
        <v>0.3</v>
      </c>
      <c r="E18" s="113">
        <v>53579</v>
      </c>
      <c r="F18" s="114">
        <v>0.3</v>
      </c>
      <c r="G18" s="113">
        <v>59318</v>
      </c>
      <c r="H18" s="114">
        <v>0.3</v>
      </c>
      <c r="I18" s="113">
        <v>183843</v>
      </c>
      <c r="J18" s="115">
        <v>1</v>
      </c>
      <c r="K18" s="113">
        <v>75203</v>
      </c>
      <c r="L18" s="115">
        <v>0.3</v>
      </c>
    </row>
    <row r="19" spans="1:12" s="4" customFormat="1" ht="16.5" customHeight="1" x14ac:dyDescent="0.4">
      <c r="A19" s="132" t="s">
        <v>28</v>
      </c>
      <c r="B19" s="123"/>
      <c r="C19" s="113">
        <v>9976</v>
      </c>
      <c r="D19" s="114">
        <v>0.1</v>
      </c>
      <c r="E19" s="113">
        <v>9688</v>
      </c>
      <c r="F19" s="114">
        <v>0.1</v>
      </c>
      <c r="G19" s="113">
        <v>8354</v>
      </c>
      <c r="H19" s="114">
        <v>0</v>
      </c>
      <c r="I19" s="113">
        <v>7725</v>
      </c>
      <c r="J19" s="115">
        <v>0</v>
      </c>
      <c r="K19" s="113">
        <v>8299</v>
      </c>
      <c r="L19" s="115">
        <v>0</v>
      </c>
    </row>
    <row r="20" spans="1:12" s="12" customFormat="1" ht="16.5" customHeight="1" x14ac:dyDescent="0.4">
      <c r="A20" s="124" t="s">
        <v>29</v>
      </c>
      <c r="B20" s="125"/>
      <c r="C20" s="126">
        <v>10595637</v>
      </c>
      <c r="D20" s="127">
        <v>57.900000000000013</v>
      </c>
      <c r="E20" s="126">
        <v>10749293</v>
      </c>
      <c r="F20" s="127">
        <v>49.200000000000017</v>
      </c>
      <c r="G20" s="126">
        <v>10766299</v>
      </c>
      <c r="H20" s="127">
        <v>54.2</v>
      </c>
      <c r="I20" s="126">
        <v>11031140</v>
      </c>
      <c r="J20" s="127">
        <v>61.300000000000004</v>
      </c>
      <c r="K20" s="126">
        <v>11205134</v>
      </c>
      <c r="L20" s="127">
        <v>43.8</v>
      </c>
    </row>
    <row r="21" spans="1:12" s="4" customFormat="1" ht="16.5" customHeight="1" x14ac:dyDescent="0.4">
      <c r="A21" s="112" t="s">
        <v>30</v>
      </c>
      <c r="B21" s="89"/>
      <c r="C21" s="113">
        <v>461540</v>
      </c>
      <c r="D21" s="114">
        <v>2.5</v>
      </c>
      <c r="E21" s="113">
        <v>557468</v>
      </c>
      <c r="F21" s="114">
        <v>2.6</v>
      </c>
      <c r="G21" s="113">
        <v>284802</v>
      </c>
      <c r="H21" s="114">
        <v>1.4</v>
      </c>
      <c r="I21" s="113">
        <v>139432</v>
      </c>
      <c r="J21" s="115">
        <v>0.8</v>
      </c>
      <c r="K21" s="113">
        <v>101967</v>
      </c>
      <c r="L21" s="115">
        <v>0.4</v>
      </c>
    </row>
    <row r="22" spans="1:12" s="4" customFormat="1" ht="16.5" customHeight="1" x14ac:dyDescent="0.4">
      <c r="A22" s="112" t="s">
        <v>31</v>
      </c>
      <c r="B22" s="92"/>
      <c r="C22" s="113">
        <v>88762</v>
      </c>
      <c r="D22" s="114">
        <v>0.5</v>
      </c>
      <c r="E22" s="113">
        <v>86843</v>
      </c>
      <c r="F22" s="114">
        <v>0.4</v>
      </c>
      <c r="G22" s="113">
        <v>90948</v>
      </c>
      <c r="H22" s="114">
        <v>0.5</v>
      </c>
      <c r="I22" s="113">
        <v>89956</v>
      </c>
      <c r="J22" s="115">
        <v>0.5</v>
      </c>
      <c r="K22" s="113">
        <v>82272</v>
      </c>
      <c r="L22" s="115">
        <v>0.3</v>
      </c>
    </row>
    <row r="23" spans="1:12" s="4" customFormat="1" ht="16.5" customHeight="1" x14ac:dyDescent="0.4">
      <c r="A23" s="112" t="s">
        <v>32</v>
      </c>
      <c r="B23" s="92"/>
      <c r="C23" s="113">
        <v>3439026</v>
      </c>
      <c r="D23" s="114">
        <v>18.8</v>
      </c>
      <c r="E23" s="113">
        <v>4637046</v>
      </c>
      <c r="F23" s="114">
        <v>21.3</v>
      </c>
      <c r="G23" s="113">
        <v>3631438</v>
      </c>
      <c r="H23" s="114">
        <v>18.3</v>
      </c>
      <c r="I23" s="113">
        <v>3056706</v>
      </c>
      <c r="J23" s="115">
        <v>17</v>
      </c>
      <c r="K23" s="113">
        <v>9833666</v>
      </c>
      <c r="L23" s="115">
        <v>38.5</v>
      </c>
    </row>
    <row r="24" spans="1:12" s="4" customFormat="1" ht="16.5" customHeight="1" x14ac:dyDescent="0.4">
      <c r="A24" s="112" t="s">
        <v>33</v>
      </c>
      <c r="B24" s="92"/>
      <c r="C24" s="113">
        <v>1138732</v>
      </c>
      <c r="D24" s="114">
        <v>6.2</v>
      </c>
      <c r="E24" s="113">
        <v>1275228</v>
      </c>
      <c r="F24" s="114">
        <v>5.8</v>
      </c>
      <c r="G24" s="113">
        <v>1206045</v>
      </c>
      <c r="H24" s="114">
        <v>6.1</v>
      </c>
      <c r="I24" s="113">
        <v>1297347</v>
      </c>
      <c r="J24" s="115">
        <v>7.2</v>
      </c>
      <c r="K24" s="113">
        <v>1401589</v>
      </c>
      <c r="L24" s="115">
        <v>5.5</v>
      </c>
    </row>
    <row r="25" spans="1:12" s="4" customFormat="1" ht="16.5" customHeight="1" x14ac:dyDescent="0.4">
      <c r="A25" s="112" t="s">
        <v>34</v>
      </c>
      <c r="B25" s="92"/>
      <c r="C25" s="113">
        <v>104498</v>
      </c>
      <c r="D25" s="114">
        <v>0.6</v>
      </c>
      <c r="E25" s="113">
        <v>41112</v>
      </c>
      <c r="F25" s="114">
        <v>0.2</v>
      </c>
      <c r="G25" s="113">
        <v>22079</v>
      </c>
      <c r="H25" s="114">
        <v>0.1</v>
      </c>
      <c r="I25" s="113">
        <v>21942</v>
      </c>
      <c r="J25" s="115">
        <v>0.1</v>
      </c>
      <c r="K25" s="113">
        <v>28853</v>
      </c>
      <c r="L25" s="115">
        <v>0.1</v>
      </c>
    </row>
    <row r="26" spans="1:12" s="4" customFormat="1" ht="16.5" customHeight="1" x14ac:dyDescent="0.4">
      <c r="A26" s="112" t="s">
        <v>35</v>
      </c>
      <c r="B26" s="92"/>
      <c r="C26" s="113">
        <v>5225</v>
      </c>
      <c r="D26" s="114">
        <v>0</v>
      </c>
      <c r="E26" s="113">
        <v>18285</v>
      </c>
      <c r="F26" s="114">
        <v>0.1</v>
      </c>
      <c r="G26" s="113">
        <v>17432</v>
      </c>
      <c r="H26" s="114">
        <v>0.1</v>
      </c>
      <c r="I26" s="113">
        <v>18572</v>
      </c>
      <c r="J26" s="115">
        <v>0.1</v>
      </c>
      <c r="K26" s="113">
        <v>21138</v>
      </c>
      <c r="L26" s="115">
        <v>0.1</v>
      </c>
    </row>
    <row r="27" spans="1:12" s="4" customFormat="1" ht="16.5" customHeight="1" x14ac:dyDescent="0.4">
      <c r="A27" s="112" t="s">
        <v>36</v>
      </c>
      <c r="B27" s="92"/>
      <c r="C27" s="113">
        <v>228784</v>
      </c>
      <c r="D27" s="114">
        <v>1.2</v>
      </c>
      <c r="E27" s="113">
        <v>850000</v>
      </c>
      <c r="F27" s="114">
        <v>3.9</v>
      </c>
      <c r="G27" s="113">
        <v>850000</v>
      </c>
      <c r="H27" s="114">
        <v>4.3</v>
      </c>
      <c r="I27" s="113">
        <v>330000</v>
      </c>
      <c r="J27" s="115">
        <v>1.8</v>
      </c>
      <c r="K27" s="113">
        <v>935000</v>
      </c>
      <c r="L27" s="115">
        <v>3.7</v>
      </c>
    </row>
    <row r="28" spans="1:12" s="4" customFormat="1" ht="16.5" customHeight="1" x14ac:dyDescent="0.4">
      <c r="A28" s="112" t="s">
        <v>37</v>
      </c>
      <c r="B28" s="92"/>
      <c r="C28" s="113">
        <v>274261</v>
      </c>
      <c r="D28" s="114">
        <v>1.5</v>
      </c>
      <c r="E28" s="113">
        <v>332123</v>
      </c>
      <c r="F28" s="114">
        <v>1.5</v>
      </c>
      <c r="G28" s="113">
        <v>230301</v>
      </c>
      <c r="H28" s="114">
        <v>1.2</v>
      </c>
      <c r="I28" s="113">
        <v>187637</v>
      </c>
      <c r="J28" s="115">
        <v>1</v>
      </c>
      <c r="K28" s="113">
        <v>159735</v>
      </c>
      <c r="L28" s="115">
        <v>0.6</v>
      </c>
    </row>
    <row r="29" spans="1:12" s="4" customFormat="1" ht="16.5" customHeight="1" x14ac:dyDescent="0.4">
      <c r="A29" s="112" t="s">
        <v>38</v>
      </c>
      <c r="B29" s="92"/>
      <c r="C29" s="113">
        <v>297510</v>
      </c>
      <c r="D29" s="114">
        <v>1.6</v>
      </c>
      <c r="E29" s="113">
        <v>440656</v>
      </c>
      <c r="F29" s="114">
        <v>2</v>
      </c>
      <c r="G29" s="113">
        <v>646031</v>
      </c>
      <c r="H29" s="114">
        <v>3.3</v>
      </c>
      <c r="I29" s="113">
        <v>703403</v>
      </c>
      <c r="J29" s="115">
        <v>3.9</v>
      </c>
      <c r="K29" s="113">
        <v>586386</v>
      </c>
      <c r="L29" s="115">
        <v>2.2999999999999998</v>
      </c>
    </row>
    <row r="30" spans="1:12" s="4" customFormat="1" ht="16.5" customHeight="1" x14ac:dyDescent="0.4">
      <c r="A30" s="128" t="s">
        <v>39</v>
      </c>
      <c r="B30" s="95"/>
      <c r="C30" s="129">
        <v>1686373</v>
      </c>
      <c r="D30" s="130">
        <v>9.1999999999999993</v>
      </c>
      <c r="E30" s="129">
        <v>2838715</v>
      </c>
      <c r="F30" s="130">
        <v>13</v>
      </c>
      <c r="G30" s="129">
        <v>2082604</v>
      </c>
      <c r="H30" s="130">
        <v>10.5</v>
      </c>
      <c r="I30" s="129">
        <v>1136105</v>
      </c>
      <c r="J30" s="131">
        <v>6.3</v>
      </c>
      <c r="K30" s="129">
        <v>1203489</v>
      </c>
      <c r="L30" s="131">
        <v>4.7</v>
      </c>
    </row>
    <row r="31" spans="1:12" s="4" customFormat="1" ht="11.25" customHeight="1" x14ac:dyDescent="0.4">
      <c r="A31" s="104" t="s">
        <v>40</v>
      </c>
      <c r="D31" s="14"/>
      <c r="F31" s="14"/>
    </row>
    <row r="32" spans="1:12" s="15" customFormat="1" ht="11.25" customHeight="1" x14ac:dyDescent="0.4">
      <c r="A32" s="105" t="s">
        <v>41</v>
      </c>
      <c r="B32" s="105"/>
      <c r="C32" s="105"/>
      <c r="D32" s="105"/>
      <c r="E32" s="105"/>
    </row>
    <row r="38" spans="90:90" x14ac:dyDescent="0.4">
      <c r="CL38" s="17"/>
    </row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  <row r="223" ht="18.75" customHeight="1" x14ac:dyDescent="0.4"/>
    <row r="224" ht="18.75" customHeight="1" x14ac:dyDescent="0.4"/>
    <row r="225" ht="18.75" customHeight="1" x14ac:dyDescent="0.4"/>
    <row r="226" ht="18.75" customHeight="1" x14ac:dyDescent="0.4"/>
    <row r="227" ht="18.75" customHeight="1" x14ac:dyDescent="0.4"/>
    <row r="228" ht="18.75" customHeight="1" x14ac:dyDescent="0.4"/>
    <row r="229" ht="18.75" customHeight="1" x14ac:dyDescent="0.4"/>
    <row r="230" ht="18.75" customHeight="1" x14ac:dyDescent="0.4"/>
    <row r="231" ht="18.75" customHeight="1" x14ac:dyDescent="0.4"/>
    <row r="232" ht="18.75" customHeight="1" x14ac:dyDescent="0.4"/>
    <row r="233" ht="18.75" customHeight="1" x14ac:dyDescent="0.4"/>
    <row r="234" ht="18.75" customHeight="1" x14ac:dyDescent="0.4"/>
    <row r="235" ht="18.75" customHeight="1" x14ac:dyDescent="0.4"/>
    <row r="236" ht="18.75" customHeight="1" x14ac:dyDescent="0.4"/>
    <row r="237" ht="18.75" customHeight="1" x14ac:dyDescent="0.4"/>
    <row r="238" ht="18.75" customHeight="1" x14ac:dyDescent="0.4"/>
    <row r="239" ht="18.75" customHeight="1" x14ac:dyDescent="0.4"/>
    <row r="240" ht="18.75" customHeight="1" x14ac:dyDescent="0.4"/>
    <row r="241" ht="18.75" customHeight="1" x14ac:dyDescent="0.4"/>
    <row r="242" ht="18.75" customHeight="1" x14ac:dyDescent="0.4"/>
    <row r="243" ht="18.75" customHeight="1" x14ac:dyDescent="0.4"/>
    <row r="244" ht="18.75" customHeight="1" x14ac:dyDescent="0.4"/>
    <row r="245" ht="18.75" customHeight="1" x14ac:dyDescent="0.4"/>
    <row r="246" ht="18.75" customHeight="1" x14ac:dyDescent="0.4"/>
    <row r="247" ht="18.75" customHeight="1" x14ac:dyDescent="0.4"/>
    <row r="248" ht="18.75" customHeight="1" x14ac:dyDescent="0.4"/>
    <row r="249" ht="18.75" customHeight="1" x14ac:dyDescent="0.4"/>
    <row r="250" ht="18.75" customHeight="1" x14ac:dyDescent="0.4"/>
    <row r="251" ht="18.75" customHeight="1" x14ac:dyDescent="0.4"/>
    <row r="252" ht="18.75" customHeight="1" x14ac:dyDescent="0.4"/>
    <row r="253" ht="18.75" customHeight="1" x14ac:dyDescent="0.4"/>
    <row r="254" ht="18.75" customHeight="1" x14ac:dyDescent="0.4"/>
    <row r="255" ht="18.75" customHeight="1" x14ac:dyDescent="0.4"/>
    <row r="256" ht="18.75" customHeight="1" x14ac:dyDescent="0.4"/>
    <row r="257" ht="18.75" customHeight="1" x14ac:dyDescent="0.4"/>
    <row r="258" ht="18.75" customHeight="1" x14ac:dyDescent="0.4"/>
    <row r="259" ht="18.75" customHeight="1" x14ac:dyDescent="0.4"/>
    <row r="260" ht="18.75" customHeight="1" x14ac:dyDescent="0.4"/>
    <row r="261" ht="18.75" customHeight="1" x14ac:dyDescent="0.4"/>
    <row r="262" ht="18.75" customHeight="1" x14ac:dyDescent="0.4"/>
    <row r="263" ht="18.75" customHeight="1" x14ac:dyDescent="0.4"/>
    <row r="264" ht="18.75" customHeight="1" x14ac:dyDescent="0.4"/>
    <row r="265" ht="18.75" customHeight="1" x14ac:dyDescent="0.4"/>
    <row r="266" ht="18.75" customHeight="1" x14ac:dyDescent="0.4"/>
    <row r="267" ht="18.75" customHeight="1" x14ac:dyDescent="0.4"/>
    <row r="268" ht="18.75" customHeight="1" x14ac:dyDescent="0.4"/>
    <row r="269" ht="18.75" customHeight="1" x14ac:dyDescent="0.4"/>
    <row r="270" ht="18.75" customHeight="1" x14ac:dyDescent="0.4"/>
    <row r="271" ht="18.75" customHeight="1" x14ac:dyDescent="0.4"/>
    <row r="272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  <row r="281" ht="18.75" customHeight="1" x14ac:dyDescent="0.4"/>
    <row r="282" ht="18.75" customHeight="1" x14ac:dyDescent="0.4"/>
    <row r="283" ht="18.75" customHeight="1" x14ac:dyDescent="0.4"/>
    <row r="284" ht="18.75" customHeight="1" x14ac:dyDescent="0.4"/>
    <row r="285" ht="18.75" customHeight="1" x14ac:dyDescent="0.4"/>
    <row r="286" ht="18.75" customHeight="1" x14ac:dyDescent="0.4"/>
    <row r="287" ht="18.75" customHeight="1" x14ac:dyDescent="0.4"/>
    <row r="288" ht="18.75" customHeight="1" x14ac:dyDescent="0.4"/>
    <row r="289" ht="18.75" customHeight="1" x14ac:dyDescent="0.4"/>
    <row r="290" ht="18.75" customHeight="1" x14ac:dyDescent="0.4"/>
    <row r="291" ht="18.75" customHeight="1" x14ac:dyDescent="0.4"/>
    <row r="292" ht="18.75" customHeight="1" x14ac:dyDescent="0.4"/>
    <row r="293" ht="18.75" customHeight="1" x14ac:dyDescent="0.4"/>
    <row r="294" ht="18.75" customHeight="1" x14ac:dyDescent="0.4"/>
    <row r="295" ht="18.75" customHeight="1" x14ac:dyDescent="0.4"/>
    <row r="296" ht="18.75" customHeight="1" x14ac:dyDescent="0.4"/>
    <row r="297" ht="18.75" customHeight="1" x14ac:dyDescent="0.4"/>
    <row r="298" ht="18.75" customHeight="1" x14ac:dyDescent="0.4"/>
    <row r="299" ht="18.75" customHeight="1" x14ac:dyDescent="0.4"/>
    <row r="300" ht="18.75" customHeight="1" x14ac:dyDescent="0.4"/>
    <row r="301" ht="18.75" customHeight="1" x14ac:dyDescent="0.4"/>
    <row r="302" ht="18.75" customHeight="1" x14ac:dyDescent="0.4"/>
    <row r="303" ht="18.75" customHeight="1" x14ac:dyDescent="0.4"/>
    <row r="304" ht="18.75" customHeight="1" x14ac:dyDescent="0.4"/>
    <row r="305" ht="18.75" customHeight="1" x14ac:dyDescent="0.4"/>
    <row r="306" ht="18.75" customHeight="1" x14ac:dyDescent="0.4"/>
    <row r="307" ht="18.75" customHeight="1" x14ac:dyDescent="0.4"/>
    <row r="308" ht="18.75" customHeight="1" x14ac:dyDescent="0.4"/>
    <row r="309" ht="18.75" customHeight="1" x14ac:dyDescent="0.4"/>
    <row r="310" ht="18.75" customHeight="1" x14ac:dyDescent="0.4"/>
    <row r="311" ht="18.75" customHeight="1" x14ac:dyDescent="0.4"/>
    <row r="312" ht="18.75" customHeight="1" x14ac:dyDescent="0.4"/>
    <row r="313" ht="18.75" customHeight="1" x14ac:dyDescent="0.4"/>
    <row r="314" ht="18.75" customHeight="1" x14ac:dyDescent="0.4"/>
    <row r="315" ht="18.75" customHeight="1" x14ac:dyDescent="0.4"/>
    <row r="316" ht="18.75" customHeight="1" x14ac:dyDescent="0.4"/>
    <row r="317" ht="18.75" customHeight="1" x14ac:dyDescent="0.4"/>
    <row r="318" ht="18.75" customHeight="1" x14ac:dyDescent="0.4"/>
    <row r="319" ht="18.75" customHeight="1" x14ac:dyDescent="0.4"/>
    <row r="320" ht="18.75" customHeight="1" x14ac:dyDescent="0.4"/>
    <row r="321" ht="18.75" customHeight="1" x14ac:dyDescent="0.4"/>
    <row r="322" ht="18.75" customHeight="1" x14ac:dyDescent="0.4"/>
    <row r="323" ht="18.75" customHeight="1" x14ac:dyDescent="0.4"/>
    <row r="324" ht="18.75" customHeight="1" x14ac:dyDescent="0.4"/>
    <row r="325" ht="18.75" customHeight="1" x14ac:dyDescent="0.4"/>
    <row r="326" ht="18.75" customHeight="1" x14ac:dyDescent="0.4"/>
    <row r="327" ht="18.75" customHeight="1" x14ac:dyDescent="0.4"/>
    <row r="328" ht="18.75" customHeight="1" x14ac:dyDescent="0.4"/>
    <row r="329" ht="18.75" customHeight="1" x14ac:dyDescent="0.4"/>
    <row r="330" ht="18.75" customHeight="1" x14ac:dyDescent="0.4"/>
    <row r="331" ht="18.75" customHeight="1" x14ac:dyDescent="0.4"/>
    <row r="332" ht="18.75" customHeight="1" x14ac:dyDescent="0.4"/>
    <row r="333" ht="18.75" customHeight="1" x14ac:dyDescent="0.4"/>
    <row r="334" ht="18.75" customHeight="1" x14ac:dyDescent="0.4"/>
    <row r="335" ht="18.75" customHeight="1" x14ac:dyDescent="0.4"/>
    <row r="336" ht="18.75" customHeight="1" x14ac:dyDescent="0.4"/>
    <row r="337" ht="18.75" customHeight="1" x14ac:dyDescent="0.4"/>
    <row r="338" ht="18.75" customHeight="1" x14ac:dyDescent="0.4"/>
    <row r="339" ht="18.75" customHeight="1" x14ac:dyDescent="0.4"/>
    <row r="340" ht="18.75" customHeight="1" x14ac:dyDescent="0.4"/>
    <row r="341" ht="18.75" customHeight="1" x14ac:dyDescent="0.4"/>
    <row r="342" ht="18.75" customHeight="1" x14ac:dyDescent="0.4"/>
    <row r="343" ht="18.75" customHeight="1" x14ac:dyDescent="0.4"/>
    <row r="344" ht="18.75" customHeight="1" x14ac:dyDescent="0.4"/>
    <row r="345" ht="18.75" customHeight="1" x14ac:dyDescent="0.4"/>
    <row r="346" ht="18.75" customHeight="1" x14ac:dyDescent="0.4"/>
    <row r="347" ht="18.75" customHeight="1" x14ac:dyDescent="0.4"/>
    <row r="348" ht="18.75" customHeight="1" x14ac:dyDescent="0.4"/>
    <row r="349" ht="18.75" customHeight="1" x14ac:dyDescent="0.4"/>
    <row r="350" ht="18.75" customHeight="1" x14ac:dyDescent="0.4"/>
    <row r="351" ht="18.75" customHeight="1" x14ac:dyDescent="0.4"/>
    <row r="352" ht="18.75" customHeight="1" x14ac:dyDescent="0.4"/>
    <row r="353" ht="18.75" customHeight="1" x14ac:dyDescent="0.4"/>
    <row r="354" ht="18.75" customHeight="1" x14ac:dyDescent="0.4"/>
    <row r="355" ht="18.75" customHeight="1" x14ac:dyDescent="0.4"/>
    <row r="356" ht="18.75" customHeight="1" x14ac:dyDescent="0.4"/>
    <row r="357" ht="18.75" customHeight="1" x14ac:dyDescent="0.4"/>
    <row r="358" ht="18.75" customHeight="1" x14ac:dyDescent="0.4"/>
    <row r="359" ht="18.75" customHeight="1" x14ac:dyDescent="0.4"/>
    <row r="360" ht="18.75" customHeight="1" x14ac:dyDescent="0.4"/>
    <row r="361" ht="18.75" customHeight="1" x14ac:dyDescent="0.4"/>
    <row r="362" ht="18.75" customHeight="1" x14ac:dyDescent="0.4"/>
    <row r="363" ht="18.75" customHeight="1" x14ac:dyDescent="0.4"/>
    <row r="364" ht="18.75" customHeight="1" x14ac:dyDescent="0.4"/>
    <row r="365" ht="18.75" customHeight="1" x14ac:dyDescent="0.4"/>
    <row r="366" ht="18.75" customHeight="1" x14ac:dyDescent="0.4"/>
    <row r="367" ht="18.75" customHeight="1" x14ac:dyDescent="0.4"/>
    <row r="368" ht="18.75" customHeight="1" x14ac:dyDescent="0.4"/>
    <row r="369" ht="18.75" customHeight="1" x14ac:dyDescent="0.4"/>
    <row r="370" ht="18.75" customHeight="1" x14ac:dyDescent="0.4"/>
    <row r="371" ht="18.75" customHeight="1" x14ac:dyDescent="0.4"/>
    <row r="372" ht="18.75" customHeight="1" x14ac:dyDescent="0.4"/>
    <row r="373" ht="18.75" customHeight="1" x14ac:dyDescent="0.4"/>
    <row r="374" ht="18.75" customHeight="1" x14ac:dyDescent="0.4"/>
    <row r="375" ht="18.75" customHeight="1" x14ac:dyDescent="0.4"/>
    <row r="376" ht="18.75" customHeight="1" x14ac:dyDescent="0.4"/>
    <row r="377" ht="18.75" customHeight="1" x14ac:dyDescent="0.4"/>
    <row r="378" ht="18.75" customHeight="1" x14ac:dyDescent="0.4"/>
    <row r="379" ht="18.75" customHeight="1" x14ac:dyDescent="0.4"/>
    <row r="380" ht="18.75" customHeight="1" x14ac:dyDescent="0.4"/>
    <row r="381" ht="18.75" customHeight="1" x14ac:dyDescent="0.4"/>
    <row r="382" ht="18.75" customHeight="1" x14ac:dyDescent="0.4"/>
    <row r="383" ht="18.75" customHeight="1" x14ac:dyDescent="0.4"/>
    <row r="384" ht="18.75" customHeight="1" x14ac:dyDescent="0.4"/>
    <row r="385" ht="18.75" customHeight="1" x14ac:dyDescent="0.4"/>
    <row r="386" ht="18.75" customHeight="1" x14ac:dyDescent="0.4"/>
    <row r="387" ht="18.75" customHeight="1" x14ac:dyDescent="0.4"/>
    <row r="388" ht="18.75" customHeight="1" x14ac:dyDescent="0.4"/>
    <row r="389" ht="18.75" customHeight="1" x14ac:dyDescent="0.4"/>
    <row r="390" ht="18.75" customHeight="1" x14ac:dyDescent="0.4"/>
    <row r="391" ht="18.75" customHeight="1" x14ac:dyDescent="0.4"/>
    <row r="392" ht="18.75" customHeight="1" x14ac:dyDescent="0.4"/>
    <row r="393" ht="18.75" customHeight="1" x14ac:dyDescent="0.4"/>
    <row r="394" ht="18.75" customHeight="1" x14ac:dyDescent="0.4"/>
    <row r="395" ht="18.75" customHeight="1" x14ac:dyDescent="0.4"/>
    <row r="396" ht="18.75" customHeight="1" x14ac:dyDescent="0.4"/>
    <row r="397" ht="18.75" customHeight="1" x14ac:dyDescent="0.4"/>
    <row r="398" ht="18.75" customHeight="1" x14ac:dyDescent="0.4"/>
    <row r="399" ht="18.75" customHeight="1" x14ac:dyDescent="0.4"/>
    <row r="400" ht="18.75" customHeight="1" x14ac:dyDescent="0.4"/>
    <row r="401" ht="18.75" customHeight="1" x14ac:dyDescent="0.4"/>
    <row r="402" ht="18.75" customHeight="1" x14ac:dyDescent="0.4"/>
    <row r="403" ht="18.75" customHeight="1" x14ac:dyDescent="0.4"/>
    <row r="404" ht="18.75" customHeight="1" x14ac:dyDescent="0.4"/>
    <row r="405" ht="18.75" customHeight="1" x14ac:dyDescent="0.4"/>
    <row r="406" ht="18.75" customHeight="1" x14ac:dyDescent="0.4"/>
    <row r="407" ht="18.75" customHeight="1" x14ac:dyDescent="0.4"/>
    <row r="408" ht="18.75" customHeight="1" x14ac:dyDescent="0.4"/>
    <row r="409" ht="18.75" customHeight="1" x14ac:dyDescent="0.4"/>
    <row r="410" ht="18.75" customHeight="1" x14ac:dyDescent="0.4"/>
    <row r="411" ht="18.75" customHeight="1" x14ac:dyDescent="0.4"/>
    <row r="412" ht="18.75" customHeight="1" x14ac:dyDescent="0.4"/>
    <row r="413" ht="18.75" customHeight="1" x14ac:dyDescent="0.4"/>
    <row r="414" ht="18.75" customHeight="1" x14ac:dyDescent="0.4"/>
    <row r="415" ht="18.75" customHeight="1" x14ac:dyDescent="0.4"/>
    <row r="416" ht="18.75" customHeight="1" x14ac:dyDescent="0.4"/>
    <row r="417" ht="18.75" customHeight="1" x14ac:dyDescent="0.4"/>
    <row r="418" ht="18.75" customHeight="1" x14ac:dyDescent="0.4"/>
    <row r="419" ht="18.75" customHeight="1" x14ac:dyDescent="0.4"/>
    <row r="420" ht="18.75" customHeight="1" x14ac:dyDescent="0.4"/>
    <row r="421" ht="18.75" customHeight="1" x14ac:dyDescent="0.4"/>
    <row r="422" ht="18.75" customHeight="1" x14ac:dyDescent="0.4"/>
    <row r="423" ht="18.75" customHeight="1" x14ac:dyDescent="0.4"/>
    <row r="424" ht="18.75" customHeight="1" x14ac:dyDescent="0.4"/>
    <row r="425" ht="18.75" customHeight="1" x14ac:dyDescent="0.4"/>
    <row r="426" ht="18.75" customHeight="1" x14ac:dyDescent="0.4"/>
    <row r="427" ht="18.75" customHeight="1" x14ac:dyDescent="0.4"/>
    <row r="428" ht="18.75" customHeight="1" x14ac:dyDescent="0.4"/>
    <row r="429" ht="18.75" customHeight="1" x14ac:dyDescent="0.4"/>
    <row r="430" ht="18.75" customHeight="1" x14ac:dyDescent="0.4"/>
    <row r="431" ht="18.75" customHeight="1" x14ac:dyDescent="0.4"/>
    <row r="432" ht="18.75" customHeight="1" x14ac:dyDescent="0.4"/>
    <row r="433" ht="18.75" customHeight="1" x14ac:dyDescent="0.4"/>
    <row r="434" ht="18.75" customHeight="1" x14ac:dyDescent="0.4"/>
    <row r="435" ht="18.75" customHeight="1" x14ac:dyDescent="0.4"/>
    <row r="436" ht="18.75" customHeight="1" x14ac:dyDescent="0.4"/>
    <row r="437" ht="18.75" customHeight="1" x14ac:dyDescent="0.4"/>
    <row r="438" ht="18.75" customHeight="1" x14ac:dyDescent="0.4"/>
    <row r="439" ht="18.75" customHeight="1" x14ac:dyDescent="0.4"/>
    <row r="440" ht="18.75" customHeight="1" x14ac:dyDescent="0.4"/>
    <row r="441" ht="18.75" customHeight="1" x14ac:dyDescent="0.4"/>
    <row r="442" ht="18.75" customHeight="1" x14ac:dyDescent="0.4"/>
    <row r="443" ht="18.75" customHeight="1" x14ac:dyDescent="0.4"/>
    <row r="444" ht="18.75" customHeight="1" x14ac:dyDescent="0.4"/>
    <row r="445" ht="18.75" customHeight="1" x14ac:dyDescent="0.4"/>
    <row r="446" ht="18.75" customHeight="1" x14ac:dyDescent="0.4"/>
    <row r="447" ht="18.75" customHeight="1" x14ac:dyDescent="0.4"/>
    <row r="448" ht="18.75" customHeight="1" x14ac:dyDescent="0.4"/>
    <row r="449" ht="18.75" customHeight="1" x14ac:dyDescent="0.4"/>
    <row r="450" ht="18.75" customHeight="1" x14ac:dyDescent="0.4"/>
    <row r="451" ht="18.75" customHeight="1" x14ac:dyDescent="0.4"/>
    <row r="452" ht="18.75" customHeight="1" x14ac:dyDescent="0.4"/>
    <row r="453" ht="18.75" customHeight="1" x14ac:dyDescent="0.4"/>
    <row r="454" ht="18.75" customHeight="1" x14ac:dyDescent="0.4"/>
    <row r="455" ht="18.75" customHeight="1" x14ac:dyDescent="0.4"/>
    <row r="456" ht="18.75" customHeight="1" x14ac:dyDescent="0.4"/>
    <row r="457" ht="18.75" customHeight="1" x14ac:dyDescent="0.4"/>
    <row r="458" ht="18.75" customHeight="1" x14ac:dyDescent="0.4"/>
    <row r="459" ht="18.75" customHeight="1" x14ac:dyDescent="0.4"/>
    <row r="460" ht="18.75" customHeight="1" x14ac:dyDescent="0.4"/>
    <row r="461" ht="18.75" customHeight="1" x14ac:dyDescent="0.4"/>
    <row r="462" ht="18.75" customHeight="1" x14ac:dyDescent="0.4"/>
    <row r="463" ht="18.75" customHeight="1" x14ac:dyDescent="0.4"/>
    <row r="464" ht="18.75" customHeight="1" x14ac:dyDescent="0.4"/>
    <row r="465" ht="18.75" customHeight="1" x14ac:dyDescent="0.4"/>
    <row r="466" ht="18.75" customHeight="1" x14ac:dyDescent="0.4"/>
    <row r="467" ht="18.75" customHeight="1" x14ac:dyDescent="0.4"/>
    <row r="468" ht="18.75" customHeight="1" x14ac:dyDescent="0.4"/>
    <row r="469" ht="18.75" customHeight="1" x14ac:dyDescent="0.4"/>
    <row r="470" ht="18.75" customHeight="1" x14ac:dyDescent="0.4"/>
    <row r="471" ht="18.75" customHeight="1" x14ac:dyDescent="0.4"/>
    <row r="472" ht="18.75" customHeight="1" x14ac:dyDescent="0.4"/>
    <row r="473" ht="18.75" customHeight="1" x14ac:dyDescent="0.4"/>
    <row r="474" ht="18.75" customHeight="1" x14ac:dyDescent="0.4"/>
    <row r="475" ht="18.75" customHeight="1" x14ac:dyDescent="0.4"/>
    <row r="476" ht="18.75" customHeight="1" x14ac:dyDescent="0.4"/>
    <row r="477" ht="18.75" customHeight="1" x14ac:dyDescent="0.4"/>
    <row r="478" ht="18.75" customHeight="1" x14ac:dyDescent="0.4"/>
    <row r="479" ht="18.75" customHeight="1" x14ac:dyDescent="0.4"/>
    <row r="480" ht="18.75" customHeight="1" x14ac:dyDescent="0.4"/>
    <row r="481" ht="18.75" customHeight="1" x14ac:dyDescent="0.4"/>
    <row r="482" ht="18.75" customHeight="1" x14ac:dyDescent="0.4"/>
    <row r="483" ht="18.75" customHeight="1" x14ac:dyDescent="0.4"/>
    <row r="484" ht="18.75" customHeight="1" x14ac:dyDescent="0.4"/>
    <row r="485" ht="18.75" customHeight="1" x14ac:dyDescent="0.4"/>
    <row r="486" ht="18.75" customHeight="1" x14ac:dyDescent="0.4"/>
    <row r="487" ht="18.75" customHeight="1" x14ac:dyDescent="0.4"/>
    <row r="488" ht="18.75" customHeight="1" x14ac:dyDescent="0.4"/>
    <row r="489" ht="18.75" customHeight="1" x14ac:dyDescent="0.4"/>
    <row r="490" ht="18.75" customHeight="1" x14ac:dyDescent="0.4"/>
    <row r="491" ht="18.75" customHeight="1" x14ac:dyDescent="0.4"/>
    <row r="492" ht="18.75" customHeight="1" x14ac:dyDescent="0.4"/>
    <row r="493" ht="18.75" customHeight="1" x14ac:dyDescent="0.4"/>
    <row r="494" ht="18.75" customHeight="1" x14ac:dyDescent="0.4"/>
    <row r="495" ht="18.75" customHeight="1" x14ac:dyDescent="0.4"/>
    <row r="496" ht="18.75" customHeight="1" x14ac:dyDescent="0.4"/>
    <row r="497" ht="18.75" customHeight="1" x14ac:dyDescent="0.4"/>
    <row r="498" ht="18.75" customHeight="1" x14ac:dyDescent="0.4"/>
    <row r="499" ht="18.75" customHeight="1" x14ac:dyDescent="0.4"/>
    <row r="500" ht="18.75" customHeight="1" x14ac:dyDescent="0.4"/>
    <row r="501" ht="18.75" customHeight="1" x14ac:dyDescent="0.4"/>
    <row r="502" ht="18.75" customHeight="1" x14ac:dyDescent="0.4"/>
    <row r="503" ht="18.75" customHeight="1" x14ac:dyDescent="0.4"/>
    <row r="504" ht="18.75" customHeight="1" x14ac:dyDescent="0.4"/>
    <row r="505" ht="18.75" customHeight="1" x14ac:dyDescent="0.4"/>
    <row r="506" ht="18.75" customHeight="1" x14ac:dyDescent="0.4"/>
    <row r="507" ht="18.75" customHeight="1" x14ac:dyDescent="0.4"/>
    <row r="508" ht="18.75" customHeight="1" x14ac:dyDescent="0.4"/>
    <row r="509" ht="18.75" customHeight="1" x14ac:dyDescent="0.4"/>
  </sheetData>
  <mergeCells count="7">
    <mergeCell ref="K2:L2"/>
    <mergeCell ref="A3:B4"/>
    <mergeCell ref="C3:D3"/>
    <mergeCell ref="E3:F3"/>
    <mergeCell ref="G3:H3"/>
    <mergeCell ref="I3:J3"/>
    <mergeCell ref="K3:L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8C08-5DC1-4087-AB46-A87C7A77B16C}">
  <sheetPr>
    <tabColor rgb="FFFFC000"/>
  </sheetPr>
  <dimension ref="A1:AE38"/>
  <sheetViews>
    <sheetView showGridLines="0" view="pageBreakPreview" zoomScaleNormal="100" zoomScaleSheetLayoutView="100" workbookViewId="0">
      <selection activeCell="H24" sqref="H24:I24"/>
    </sheetView>
  </sheetViews>
  <sheetFormatPr defaultRowHeight="13.5" x14ac:dyDescent="0.4"/>
  <cols>
    <col min="1" max="29" width="5" style="26" customWidth="1"/>
    <col min="30" max="16384" width="9" style="26"/>
  </cols>
  <sheetData>
    <row r="1" spans="1:29" s="18" customFormat="1" ht="15" customHeight="1" x14ac:dyDescent="0.4">
      <c r="A1" s="82" t="s">
        <v>174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</row>
    <row r="2" spans="1:29" s="18" customFormat="1" ht="11.25" customHeight="1" thickBot="1" x14ac:dyDescent="0.45">
      <c r="A2" s="20"/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80" t="s">
        <v>11</v>
      </c>
    </row>
    <row r="3" spans="1:29" s="23" customFormat="1" ht="18" customHeight="1" x14ac:dyDescent="0.4">
      <c r="A3" s="405" t="s">
        <v>42</v>
      </c>
      <c r="B3" s="406"/>
      <c r="C3" s="406"/>
      <c r="D3" s="406"/>
      <c r="E3" s="409" t="s">
        <v>202</v>
      </c>
      <c r="F3" s="410"/>
      <c r="G3" s="410"/>
      <c r="H3" s="410"/>
      <c r="I3" s="410"/>
      <c r="J3" s="409">
        <v>29</v>
      </c>
      <c r="K3" s="410"/>
      <c r="L3" s="410"/>
      <c r="M3" s="410"/>
      <c r="N3" s="411"/>
      <c r="O3" s="409">
        <v>30</v>
      </c>
      <c r="P3" s="410"/>
      <c r="Q3" s="410"/>
      <c r="R3" s="410"/>
      <c r="S3" s="410"/>
      <c r="T3" s="409" t="s">
        <v>200</v>
      </c>
      <c r="U3" s="410"/>
      <c r="V3" s="410"/>
      <c r="W3" s="410"/>
      <c r="X3" s="410"/>
      <c r="Y3" s="412" t="s">
        <v>201</v>
      </c>
      <c r="Z3" s="413"/>
      <c r="AA3" s="410"/>
      <c r="AB3" s="410"/>
      <c r="AC3" s="411"/>
    </row>
    <row r="4" spans="1:29" s="23" customFormat="1" ht="18" customHeight="1" x14ac:dyDescent="0.4">
      <c r="A4" s="407"/>
      <c r="B4" s="408"/>
      <c r="C4" s="408"/>
      <c r="D4" s="408"/>
      <c r="E4" s="403" t="s">
        <v>43</v>
      </c>
      <c r="F4" s="404"/>
      <c r="G4" s="404"/>
      <c r="H4" s="414" t="s">
        <v>44</v>
      </c>
      <c r="I4" s="415"/>
      <c r="J4" s="506" t="s">
        <v>43</v>
      </c>
      <c r="K4" s="507"/>
      <c r="L4" s="508"/>
      <c r="M4" s="414" t="s">
        <v>44</v>
      </c>
      <c r="N4" s="415"/>
      <c r="O4" s="403" t="s">
        <v>43</v>
      </c>
      <c r="P4" s="404"/>
      <c r="Q4" s="404"/>
      <c r="R4" s="414" t="s">
        <v>44</v>
      </c>
      <c r="S4" s="415"/>
      <c r="T4" s="403" t="s">
        <v>43</v>
      </c>
      <c r="U4" s="404"/>
      <c r="V4" s="404"/>
      <c r="W4" s="414" t="s">
        <v>44</v>
      </c>
      <c r="X4" s="415"/>
      <c r="Y4" s="403" t="s">
        <v>43</v>
      </c>
      <c r="Z4" s="404"/>
      <c r="AA4" s="404"/>
      <c r="AB4" s="414" t="s">
        <v>44</v>
      </c>
      <c r="AC4" s="415"/>
    </row>
    <row r="5" spans="1:29" s="24" customFormat="1" ht="19.5" customHeight="1" x14ac:dyDescent="0.4">
      <c r="A5" s="430" t="s">
        <v>45</v>
      </c>
      <c r="B5" s="431"/>
      <c r="C5" s="431"/>
      <c r="D5" s="431"/>
      <c r="E5" s="432">
        <f>SUM(E6:E19)</f>
        <v>17818225</v>
      </c>
      <c r="F5" s="433"/>
      <c r="G5" s="434">
        <f>SUM(G6:G19)</f>
        <v>0</v>
      </c>
      <c r="H5" s="440">
        <f>SUM(H6:H19)</f>
        <v>100.00000000000001</v>
      </c>
      <c r="I5" s="441"/>
      <c r="J5" s="509">
        <f>SUM(J6:J19)</f>
        <v>21466468</v>
      </c>
      <c r="K5" s="510"/>
      <c r="L5" s="511"/>
      <c r="M5" s="440">
        <f>SUM(N6:N19)</f>
        <v>0</v>
      </c>
      <c r="N5" s="441"/>
      <c r="O5" s="416">
        <f>SUM(O6:Q19)</f>
        <v>19510341</v>
      </c>
      <c r="P5" s="417"/>
      <c r="Q5" s="418"/>
      <c r="R5" s="440">
        <f>SUM(R6:R19)</f>
        <v>100.00000000000001</v>
      </c>
      <c r="S5" s="441"/>
      <c r="T5" s="416">
        <f>SUM(T6:V19)</f>
        <v>17722505</v>
      </c>
      <c r="U5" s="417"/>
      <c r="V5" s="418"/>
      <c r="W5" s="440">
        <f>W6+W7+W8+W9+W10+W11+W12+W13+W14+W15+W17</f>
        <v>100.00000000000001</v>
      </c>
      <c r="X5" s="441"/>
      <c r="Y5" s="416">
        <f>SUM(Y6:AA19)</f>
        <v>25189114</v>
      </c>
      <c r="Z5" s="417"/>
      <c r="AA5" s="418"/>
      <c r="AB5" s="440">
        <f>AB6+AB7+AB8+AB9+AB10+AB11+AB12+AB13+AB14+AB15+AB17</f>
        <v>100</v>
      </c>
      <c r="AC5" s="441"/>
    </row>
    <row r="6" spans="1:29" s="23" customFormat="1" ht="19.5" customHeight="1" x14ac:dyDescent="0.4">
      <c r="A6" s="419" t="s">
        <v>46</v>
      </c>
      <c r="B6" s="420"/>
      <c r="C6" s="420"/>
      <c r="D6" s="420"/>
      <c r="E6" s="427">
        <v>174611</v>
      </c>
      <c r="F6" s="428"/>
      <c r="G6" s="429"/>
      <c r="H6" s="442">
        <v>1</v>
      </c>
      <c r="I6" s="443"/>
      <c r="J6" s="512">
        <v>170821</v>
      </c>
      <c r="K6" s="513"/>
      <c r="L6" s="514"/>
      <c r="M6" s="442">
        <v>0.8</v>
      </c>
      <c r="N6" s="443"/>
      <c r="O6" s="435">
        <v>170425</v>
      </c>
      <c r="P6" s="436"/>
      <c r="Q6" s="437"/>
      <c r="R6" s="442">
        <v>0.9</v>
      </c>
      <c r="S6" s="443"/>
      <c r="T6" s="435">
        <v>167628</v>
      </c>
      <c r="U6" s="436"/>
      <c r="V6" s="437"/>
      <c r="W6" s="442">
        <v>0.9</v>
      </c>
      <c r="X6" s="443"/>
      <c r="Y6" s="435">
        <v>156576</v>
      </c>
      <c r="Z6" s="436"/>
      <c r="AA6" s="437"/>
      <c r="AB6" s="442">
        <v>0.6</v>
      </c>
      <c r="AC6" s="443"/>
    </row>
    <row r="7" spans="1:29" s="23" customFormat="1" ht="19.5" customHeight="1" x14ac:dyDescent="0.4">
      <c r="A7" s="419" t="s">
        <v>47</v>
      </c>
      <c r="B7" s="420"/>
      <c r="C7" s="420"/>
      <c r="D7" s="420"/>
      <c r="E7" s="421">
        <v>1542719</v>
      </c>
      <c r="F7" s="422"/>
      <c r="G7" s="423"/>
      <c r="H7" s="438">
        <v>8.6</v>
      </c>
      <c r="I7" s="439"/>
      <c r="J7" s="446">
        <v>1456379</v>
      </c>
      <c r="K7" s="447"/>
      <c r="L7" s="448"/>
      <c r="M7" s="438">
        <v>6.8</v>
      </c>
      <c r="N7" s="439"/>
      <c r="O7" s="424">
        <v>1635336</v>
      </c>
      <c r="P7" s="425"/>
      <c r="Q7" s="426"/>
      <c r="R7" s="438">
        <v>8.4</v>
      </c>
      <c r="S7" s="439">
        <v>8.4</v>
      </c>
      <c r="T7" s="424">
        <v>1594195</v>
      </c>
      <c r="U7" s="425"/>
      <c r="V7" s="426"/>
      <c r="W7" s="438">
        <v>9</v>
      </c>
      <c r="X7" s="439"/>
      <c r="Y7" s="424">
        <v>6982507</v>
      </c>
      <c r="Z7" s="425"/>
      <c r="AA7" s="426"/>
      <c r="AB7" s="438">
        <v>27.7</v>
      </c>
      <c r="AC7" s="439"/>
    </row>
    <row r="8" spans="1:29" s="23" customFormat="1" ht="19.5" customHeight="1" x14ac:dyDescent="0.4">
      <c r="A8" s="419" t="s">
        <v>48</v>
      </c>
      <c r="B8" s="420"/>
      <c r="C8" s="420"/>
      <c r="D8" s="420"/>
      <c r="E8" s="421">
        <v>7285623</v>
      </c>
      <c r="F8" s="422"/>
      <c r="G8" s="423"/>
      <c r="H8" s="438">
        <v>40.9</v>
      </c>
      <c r="I8" s="439"/>
      <c r="J8" s="446">
        <v>7707528</v>
      </c>
      <c r="K8" s="447"/>
      <c r="L8" s="448"/>
      <c r="M8" s="438">
        <v>35.9</v>
      </c>
      <c r="N8" s="439"/>
      <c r="O8" s="424">
        <v>7495809</v>
      </c>
      <c r="P8" s="425"/>
      <c r="Q8" s="426"/>
      <c r="R8" s="438">
        <v>38.4</v>
      </c>
      <c r="S8" s="439">
        <v>38.4</v>
      </c>
      <c r="T8" s="424">
        <v>7719136</v>
      </c>
      <c r="U8" s="425"/>
      <c r="V8" s="426"/>
      <c r="W8" s="438">
        <v>43.5</v>
      </c>
      <c r="X8" s="439">
        <v>43.5</v>
      </c>
      <c r="Y8" s="424">
        <v>8538949</v>
      </c>
      <c r="Z8" s="425"/>
      <c r="AA8" s="426"/>
      <c r="AB8" s="438">
        <v>33.9</v>
      </c>
      <c r="AC8" s="439">
        <v>33.9</v>
      </c>
    </row>
    <row r="9" spans="1:29" s="23" customFormat="1" ht="19.5" customHeight="1" x14ac:dyDescent="0.4">
      <c r="A9" s="419" t="s">
        <v>49</v>
      </c>
      <c r="B9" s="420"/>
      <c r="C9" s="420"/>
      <c r="D9" s="420"/>
      <c r="E9" s="421">
        <v>1145696</v>
      </c>
      <c r="F9" s="422"/>
      <c r="G9" s="423"/>
      <c r="H9" s="438">
        <v>6.4</v>
      </c>
      <c r="I9" s="439"/>
      <c r="J9" s="446">
        <v>1087570</v>
      </c>
      <c r="K9" s="447"/>
      <c r="L9" s="448"/>
      <c r="M9" s="438">
        <v>5</v>
      </c>
      <c r="N9" s="439"/>
      <c r="O9" s="424">
        <v>1013191</v>
      </c>
      <c r="P9" s="425"/>
      <c r="Q9" s="426"/>
      <c r="R9" s="438">
        <v>5.2</v>
      </c>
      <c r="S9" s="439">
        <v>5.2</v>
      </c>
      <c r="T9" s="424">
        <v>1088452</v>
      </c>
      <c r="U9" s="425"/>
      <c r="V9" s="426"/>
      <c r="W9" s="438">
        <v>6.1</v>
      </c>
      <c r="X9" s="439">
        <v>6.1</v>
      </c>
      <c r="Y9" s="424">
        <v>1795463</v>
      </c>
      <c r="Z9" s="425"/>
      <c r="AA9" s="426"/>
      <c r="AB9" s="438">
        <v>7.1</v>
      </c>
      <c r="AC9" s="439">
        <v>7.1</v>
      </c>
    </row>
    <row r="10" spans="1:29" s="23" customFormat="1" ht="19.5" customHeight="1" x14ac:dyDescent="0.4">
      <c r="A10" s="419" t="s">
        <v>50</v>
      </c>
      <c r="B10" s="420"/>
      <c r="C10" s="420"/>
      <c r="D10" s="420"/>
      <c r="E10" s="421">
        <v>25017</v>
      </c>
      <c r="F10" s="422"/>
      <c r="G10" s="423"/>
      <c r="H10" s="438">
        <v>0.1</v>
      </c>
      <c r="I10" s="439"/>
      <c r="J10" s="446">
        <v>26570</v>
      </c>
      <c r="K10" s="447"/>
      <c r="L10" s="448"/>
      <c r="M10" s="438">
        <v>0.1</v>
      </c>
      <c r="N10" s="439"/>
      <c r="O10" s="424">
        <v>25732</v>
      </c>
      <c r="P10" s="425"/>
      <c r="Q10" s="426"/>
      <c r="R10" s="438">
        <v>0.1</v>
      </c>
      <c r="S10" s="439">
        <v>0.1</v>
      </c>
      <c r="T10" s="424">
        <v>28593</v>
      </c>
      <c r="U10" s="425"/>
      <c r="V10" s="426"/>
      <c r="W10" s="438">
        <v>0.2</v>
      </c>
      <c r="X10" s="439">
        <v>0.2</v>
      </c>
      <c r="Y10" s="424">
        <v>23967</v>
      </c>
      <c r="Z10" s="425"/>
      <c r="AA10" s="426"/>
      <c r="AB10" s="438">
        <v>0.1</v>
      </c>
      <c r="AC10" s="439">
        <v>0.1</v>
      </c>
    </row>
    <row r="11" spans="1:29" s="23" customFormat="1" ht="19.5" customHeight="1" x14ac:dyDescent="0.4">
      <c r="A11" s="419" t="s">
        <v>51</v>
      </c>
      <c r="B11" s="420"/>
      <c r="C11" s="420"/>
      <c r="D11" s="420"/>
      <c r="E11" s="421">
        <v>84787</v>
      </c>
      <c r="F11" s="422"/>
      <c r="G11" s="423"/>
      <c r="H11" s="438">
        <v>0.5</v>
      </c>
      <c r="I11" s="439"/>
      <c r="J11" s="446">
        <v>116611</v>
      </c>
      <c r="K11" s="447"/>
      <c r="L11" s="448"/>
      <c r="M11" s="438">
        <v>0.5</v>
      </c>
      <c r="N11" s="439"/>
      <c r="O11" s="424">
        <v>75971</v>
      </c>
      <c r="P11" s="425"/>
      <c r="Q11" s="426"/>
      <c r="R11" s="438">
        <v>0.4</v>
      </c>
      <c r="S11" s="439">
        <v>0.4</v>
      </c>
      <c r="T11" s="424">
        <v>118096</v>
      </c>
      <c r="U11" s="425"/>
      <c r="V11" s="426"/>
      <c r="W11" s="438">
        <v>0.7</v>
      </c>
      <c r="X11" s="439">
        <v>0.7</v>
      </c>
      <c r="Y11" s="424">
        <v>118099</v>
      </c>
      <c r="Z11" s="425"/>
      <c r="AA11" s="426"/>
      <c r="AB11" s="438">
        <v>0.5</v>
      </c>
      <c r="AC11" s="439">
        <v>0.5</v>
      </c>
    </row>
    <row r="12" spans="1:29" s="23" customFormat="1" ht="19.5" customHeight="1" x14ac:dyDescent="0.4">
      <c r="A12" s="419" t="s">
        <v>52</v>
      </c>
      <c r="B12" s="420"/>
      <c r="C12" s="420"/>
      <c r="D12" s="420"/>
      <c r="E12" s="421">
        <v>247518</v>
      </c>
      <c r="F12" s="422"/>
      <c r="G12" s="423"/>
      <c r="H12" s="438">
        <v>1.4</v>
      </c>
      <c r="I12" s="439"/>
      <c r="J12" s="446">
        <v>228220</v>
      </c>
      <c r="K12" s="447"/>
      <c r="L12" s="448"/>
      <c r="M12" s="438">
        <v>1.1000000000000001</v>
      </c>
      <c r="N12" s="439"/>
      <c r="O12" s="424">
        <v>223610</v>
      </c>
      <c r="P12" s="425"/>
      <c r="Q12" s="426"/>
      <c r="R12" s="438">
        <v>1.1000000000000001</v>
      </c>
      <c r="S12" s="439">
        <v>1.1000000000000001</v>
      </c>
      <c r="T12" s="424">
        <v>135093</v>
      </c>
      <c r="U12" s="425"/>
      <c r="V12" s="426"/>
      <c r="W12" s="438">
        <v>0.8</v>
      </c>
      <c r="X12" s="439">
        <v>0.8</v>
      </c>
      <c r="Y12" s="424">
        <v>400030</v>
      </c>
      <c r="Z12" s="425"/>
      <c r="AA12" s="426"/>
      <c r="AB12" s="438">
        <v>1.6</v>
      </c>
      <c r="AC12" s="439">
        <v>1.6</v>
      </c>
    </row>
    <row r="13" spans="1:29" s="23" customFormat="1" ht="19.5" customHeight="1" x14ac:dyDescent="0.4">
      <c r="A13" s="419" t="s">
        <v>53</v>
      </c>
      <c r="B13" s="420"/>
      <c r="C13" s="420"/>
      <c r="D13" s="420"/>
      <c r="E13" s="421">
        <v>2898436</v>
      </c>
      <c r="F13" s="422"/>
      <c r="G13" s="423"/>
      <c r="H13" s="438">
        <v>16.3</v>
      </c>
      <c r="I13" s="439"/>
      <c r="J13" s="446">
        <v>6049365</v>
      </c>
      <c r="K13" s="447"/>
      <c r="L13" s="448"/>
      <c r="M13" s="438">
        <v>28.2</v>
      </c>
      <c r="N13" s="439"/>
      <c r="O13" s="424">
        <v>4048090</v>
      </c>
      <c r="P13" s="425"/>
      <c r="Q13" s="426"/>
      <c r="R13" s="438">
        <v>20.8</v>
      </c>
      <c r="S13" s="439">
        <v>20.8</v>
      </c>
      <c r="T13" s="424">
        <v>2139484</v>
      </c>
      <c r="U13" s="425"/>
      <c r="V13" s="426"/>
      <c r="W13" s="438">
        <v>12.1</v>
      </c>
      <c r="X13" s="439">
        <v>12.1</v>
      </c>
      <c r="Y13" s="424">
        <v>1979139</v>
      </c>
      <c r="Z13" s="425"/>
      <c r="AA13" s="426"/>
      <c r="AB13" s="438">
        <v>7.9</v>
      </c>
      <c r="AC13" s="439">
        <v>7.9</v>
      </c>
    </row>
    <row r="14" spans="1:29" s="23" customFormat="1" ht="19.5" customHeight="1" x14ac:dyDescent="0.4">
      <c r="A14" s="419" t="s">
        <v>54</v>
      </c>
      <c r="B14" s="420"/>
      <c r="C14" s="420"/>
      <c r="D14" s="420"/>
      <c r="E14" s="421">
        <v>573436</v>
      </c>
      <c r="F14" s="422"/>
      <c r="G14" s="423"/>
      <c r="H14" s="438">
        <v>3.2</v>
      </c>
      <c r="I14" s="439"/>
      <c r="J14" s="446">
        <v>623833</v>
      </c>
      <c r="K14" s="447"/>
      <c r="L14" s="448"/>
      <c r="M14" s="438">
        <v>2.9</v>
      </c>
      <c r="N14" s="439"/>
      <c r="O14" s="424">
        <v>663067</v>
      </c>
      <c r="P14" s="425"/>
      <c r="Q14" s="426"/>
      <c r="R14" s="438">
        <v>3.4</v>
      </c>
      <c r="S14" s="439">
        <v>3.4</v>
      </c>
      <c r="T14" s="424">
        <v>688064</v>
      </c>
      <c r="U14" s="425"/>
      <c r="V14" s="426"/>
      <c r="W14" s="438">
        <v>3.9</v>
      </c>
      <c r="X14" s="439">
        <v>3.9</v>
      </c>
      <c r="Y14" s="424">
        <v>691106</v>
      </c>
      <c r="Z14" s="425"/>
      <c r="AA14" s="426"/>
      <c r="AB14" s="438">
        <v>2.7</v>
      </c>
      <c r="AC14" s="439">
        <v>2.7</v>
      </c>
    </row>
    <row r="15" spans="1:29" s="23" customFormat="1" ht="19.5" customHeight="1" x14ac:dyDescent="0.4">
      <c r="A15" s="419" t="s">
        <v>55</v>
      </c>
      <c r="B15" s="420"/>
      <c r="C15" s="420"/>
      <c r="D15" s="420"/>
      <c r="E15" s="421">
        <v>2112648</v>
      </c>
      <c r="F15" s="422"/>
      <c r="G15" s="423"/>
      <c r="H15" s="438">
        <v>11.9</v>
      </c>
      <c r="I15" s="439"/>
      <c r="J15" s="446">
        <v>2288148</v>
      </c>
      <c r="K15" s="447"/>
      <c r="L15" s="448"/>
      <c r="M15" s="438">
        <v>10.7</v>
      </c>
      <c r="N15" s="439"/>
      <c r="O15" s="424">
        <v>2360214</v>
      </c>
      <c r="P15" s="425"/>
      <c r="Q15" s="426"/>
      <c r="R15" s="438">
        <v>12.1</v>
      </c>
      <c r="S15" s="439">
        <v>12.1</v>
      </c>
      <c r="T15" s="424">
        <v>2292700</v>
      </c>
      <c r="U15" s="425"/>
      <c r="V15" s="426"/>
      <c r="W15" s="438">
        <v>12.9</v>
      </c>
      <c r="X15" s="439">
        <v>12.9</v>
      </c>
      <c r="Y15" s="424">
        <v>2752859</v>
      </c>
      <c r="Z15" s="425"/>
      <c r="AA15" s="426"/>
      <c r="AB15" s="438">
        <v>10.9</v>
      </c>
      <c r="AC15" s="439">
        <v>10.9</v>
      </c>
    </row>
    <row r="16" spans="1:29" s="23" customFormat="1" ht="19.5" customHeight="1" x14ac:dyDescent="0.4">
      <c r="A16" s="419" t="s">
        <v>56</v>
      </c>
      <c r="B16" s="420"/>
      <c r="C16" s="420"/>
      <c r="D16" s="420"/>
      <c r="E16" s="421" t="s">
        <v>7</v>
      </c>
      <c r="F16" s="422"/>
      <c r="G16" s="423"/>
      <c r="H16" s="502" t="s">
        <v>7</v>
      </c>
      <c r="I16" s="503"/>
      <c r="J16" s="452" t="s">
        <v>7</v>
      </c>
      <c r="K16" s="453"/>
      <c r="L16" s="454"/>
      <c r="M16" s="502" t="s">
        <v>7</v>
      </c>
      <c r="N16" s="503"/>
      <c r="O16" s="449" t="s">
        <v>7</v>
      </c>
      <c r="P16" s="450"/>
      <c r="Q16" s="451"/>
      <c r="R16" s="444" t="s">
        <v>7</v>
      </c>
      <c r="S16" s="445" t="s">
        <v>7</v>
      </c>
      <c r="T16" s="449" t="s">
        <v>7</v>
      </c>
      <c r="U16" s="450"/>
      <c r="V16" s="451"/>
      <c r="W16" s="444" t="s">
        <v>7</v>
      </c>
      <c r="X16" s="445" t="s">
        <v>7</v>
      </c>
      <c r="Y16" s="449" t="s">
        <v>7</v>
      </c>
      <c r="Z16" s="450"/>
      <c r="AA16" s="451"/>
      <c r="AB16" s="444" t="s">
        <v>7</v>
      </c>
      <c r="AC16" s="445" t="s">
        <v>7</v>
      </c>
    </row>
    <row r="17" spans="1:29" s="23" customFormat="1" ht="19.5" customHeight="1" x14ac:dyDescent="0.4">
      <c r="A17" s="419" t="s">
        <v>57</v>
      </c>
      <c r="B17" s="420"/>
      <c r="C17" s="420"/>
      <c r="D17" s="420"/>
      <c r="E17" s="421">
        <v>1727734</v>
      </c>
      <c r="F17" s="422"/>
      <c r="G17" s="423"/>
      <c r="H17" s="438">
        <v>9.6999999999999993</v>
      </c>
      <c r="I17" s="439"/>
      <c r="J17" s="446">
        <v>1711423</v>
      </c>
      <c r="K17" s="447"/>
      <c r="L17" s="448"/>
      <c r="M17" s="438">
        <v>8</v>
      </c>
      <c r="N17" s="439"/>
      <c r="O17" s="424">
        <v>1798896</v>
      </c>
      <c r="P17" s="425"/>
      <c r="Q17" s="426"/>
      <c r="R17" s="438">
        <v>9.1999999999999993</v>
      </c>
      <c r="S17" s="439">
        <v>9.1999999999999993</v>
      </c>
      <c r="T17" s="424">
        <v>1751064</v>
      </c>
      <c r="U17" s="425"/>
      <c r="V17" s="426"/>
      <c r="W17" s="438">
        <v>9.9</v>
      </c>
      <c r="X17" s="439">
        <v>9.9</v>
      </c>
      <c r="Y17" s="424">
        <v>1750419</v>
      </c>
      <c r="Z17" s="425"/>
      <c r="AA17" s="426"/>
      <c r="AB17" s="438">
        <v>7</v>
      </c>
      <c r="AC17" s="439">
        <v>7</v>
      </c>
    </row>
    <row r="18" spans="1:29" s="23" customFormat="1" ht="19.5" customHeight="1" x14ac:dyDescent="0.4">
      <c r="A18" s="419" t="s">
        <v>58</v>
      </c>
      <c r="B18" s="420"/>
      <c r="C18" s="420"/>
      <c r="D18" s="420"/>
      <c r="E18" s="421" t="s">
        <v>7</v>
      </c>
      <c r="F18" s="422"/>
      <c r="G18" s="423"/>
      <c r="H18" s="502" t="s">
        <v>7</v>
      </c>
      <c r="I18" s="503"/>
      <c r="J18" s="452" t="s">
        <v>7</v>
      </c>
      <c r="K18" s="453"/>
      <c r="L18" s="454"/>
      <c r="M18" s="502" t="s">
        <v>7</v>
      </c>
      <c r="N18" s="503"/>
      <c r="O18" s="449" t="s">
        <v>7</v>
      </c>
      <c r="P18" s="450"/>
      <c r="Q18" s="451"/>
      <c r="R18" s="444" t="s">
        <v>7</v>
      </c>
      <c r="S18" s="445" t="s">
        <v>7</v>
      </c>
      <c r="T18" s="449" t="s">
        <v>7</v>
      </c>
      <c r="U18" s="450"/>
      <c r="V18" s="451"/>
      <c r="W18" s="444" t="s">
        <v>7</v>
      </c>
      <c r="X18" s="445" t="s">
        <v>7</v>
      </c>
      <c r="Y18" s="449" t="s">
        <v>7</v>
      </c>
      <c r="Z18" s="450"/>
      <c r="AA18" s="451"/>
      <c r="AB18" s="444" t="s">
        <v>7</v>
      </c>
      <c r="AC18" s="445" t="s">
        <v>7</v>
      </c>
    </row>
    <row r="19" spans="1:29" s="23" customFormat="1" ht="19.5" customHeight="1" x14ac:dyDescent="0.4">
      <c r="A19" s="464" t="s">
        <v>59</v>
      </c>
      <c r="B19" s="465"/>
      <c r="C19" s="465"/>
      <c r="D19" s="465"/>
      <c r="E19" s="466" t="s">
        <v>7</v>
      </c>
      <c r="F19" s="467"/>
      <c r="G19" s="468"/>
      <c r="H19" s="504" t="s">
        <v>7</v>
      </c>
      <c r="I19" s="505"/>
      <c r="J19" s="499" t="s">
        <v>7</v>
      </c>
      <c r="K19" s="500"/>
      <c r="L19" s="501"/>
      <c r="M19" s="504" t="s">
        <v>7</v>
      </c>
      <c r="N19" s="505"/>
      <c r="O19" s="461" t="s">
        <v>7</v>
      </c>
      <c r="P19" s="462"/>
      <c r="Q19" s="463"/>
      <c r="R19" s="515" t="s">
        <v>7</v>
      </c>
      <c r="S19" s="516" t="s">
        <v>7</v>
      </c>
      <c r="T19" s="461" t="s">
        <v>7</v>
      </c>
      <c r="U19" s="462"/>
      <c r="V19" s="463"/>
      <c r="W19" s="515" t="s">
        <v>7</v>
      </c>
      <c r="X19" s="516" t="s">
        <v>7</v>
      </c>
      <c r="Y19" s="461" t="s">
        <v>7</v>
      </c>
      <c r="Z19" s="462"/>
      <c r="AA19" s="463"/>
      <c r="AB19" s="515" t="s">
        <v>7</v>
      </c>
      <c r="AC19" s="516" t="s">
        <v>7</v>
      </c>
    </row>
    <row r="20" spans="1:29" s="18" customFormat="1" ht="11.25" customHeight="1" x14ac:dyDescent="0.4">
      <c r="A20" s="25" t="s">
        <v>60</v>
      </c>
      <c r="B20" s="25"/>
      <c r="C20" s="19"/>
      <c r="J20" s="79"/>
      <c r="K20" s="79"/>
    </row>
    <row r="21" spans="1:29" s="18" customFormat="1" ht="24.75" customHeight="1" x14ac:dyDescent="0.4">
      <c r="A21" s="136" t="s">
        <v>61</v>
      </c>
      <c r="B21" s="136"/>
      <c r="C21" s="19"/>
    </row>
    <row r="22" spans="1:29" s="27" customFormat="1" ht="15" customHeight="1" x14ac:dyDescent="0.4">
      <c r="A22" s="135" t="s">
        <v>62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 t="s">
        <v>63</v>
      </c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9" ht="11.25" customHeight="1" thickBot="1" x14ac:dyDescent="0.45">
      <c r="A23" s="69"/>
      <c r="B23" s="69"/>
      <c r="C23" s="70"/>
      <c r="D23" s="70"/>
      <c r="E23" s="70"/>
      <c r="F23" s="70"/>
      <c r="G23" s="70"/>
      <c r="H23" s="70"/>
      <c r="I23" s="71"/>
      <c r="J23" s="71"/>
      <c r="K23" s="71"/>
      <c r="L23" s="28"/>
      <c r="M23" s="28" t="s">
        <v>171</v>
      </c>
      <c r="N23" s="369"/>
      <c r="O23" s="67"/>
      <c r="P23" s="67"/>
      <c r="R23" s="67"/>
      <c r="S23" s="67"/>
      <c r="T23" s="72"/>
      <c r="U23" s="73"/>
      <c r="V23" s="72"/>
      <c r="W23" s="72"/>
      <c r="X23" s="68"/>
      <c r="Y23" s="68"/>
      <c r="Z23" s="28"/>
      <c r="AA23" s="28" t="s">
        <v>171</v>
      </c>
    </row>
    <row r="24" spans="1:29" ht="19.5" customHeight="1" x14ac:dyDescent="0.4">
      <c r="A24" s="474" t="s">
        <v>42</v>
      </c>
      <c r="B24" s="475"/>
      <c r="C24" s="476"/>
      <c r="D24" s="480" t="s">
        <v>199</v>
      </c>
      <c r="E24" s="481"/>
      <c r="F24" s="485">
        <v>29</v>
      </c>
      <c r="G24" s="481"/>
      <c r="H24" s="485">
        <v>30</v>
      </c>
      <c r="I24" s="492"/>
      <c r="J24" s="485" t="s">
        <v>197</v>
      </c>
      <c r="K24" s="492"/>
      <c r="L24" s="477" t="s">
        <v>201</v>
      </c>
      <c r="M24" s="478"/>
      <c r="N24" s="372"/>
      <c r="O24" s="474" t="s">
        <v>42</v>
      </c>
      <c r="P24" s="475"/>
      <c r="Q24" s="476"/>
      <c r="R24" s="480" t="s">
        <v>199</v>
      </c>
      <c r="S24" s="481"/>
      <c r="T24" s="485">
        <v>29</v>
      </c>
      <c r="U24" s="481"/>
      <c r="V24" s="485">
        <v>30</v>
      </c>
      <c r="W24" s="481"/>
      <c r="X24" s="485" t="s">
        <v>197</v>
      </c>
      <c r="Y24" s="481"/>
      <c r="Z24" s="477" t="s">
        <v>201</v>
      </c>
      <c r="AA24" s="478"/>
      <c r="AB24" s="370"/>
    </row>
    <row r="25" spans="1:29" ht="19.5" customHeight="1" x14ac:dyDescent="0.4">
      <c r="A25" s="471" t="s">
        <v>189</v>
      </c>
      <c r="B25" s="472"/>
      <c r="C25" s="473"/>
      <c r="D25" s="482">
        <v>1686373</v>
      </c>
      <c r="E25" s="456"/>
      <c r="F25" s="455">
        <v>2838715</v>
      </c>
      <c r="G25" s="456"/>
      <c r="H25" s="455">
        <v>2082604</v>
      </c>
      <c r="I25" s="493"/>
      <c r="J25" s="455">
        <v>1136105</v>
      </c>
      <c r="K25" s="493"/>
      <c r="L25" s="455">
        <v>1203489</v>
      </c>
      <c r="M25" s="496"/>
      <c r="N25" s="371"/>
      <c r="O25" s="519" t="s">
        <v>193</v>
      </c>
      <c r="P25" s="520"/>
      <c r="Q25" s="521"/>
      <c r="R25" s="528">
        <v>5357455</v>
      </c>
      <c r="S25" s="487"/>
      <c r="T25" s="486">
        <v>4948709</v>
      </c>
      <c r="U25" s="487"/>
      <c r="V25" s="486">
        <v>4335027</v>
      </c>
      <c r="W25" s="487"/>
      <c r="X25" s="486">
        <v>4144667</v>
      </c>
      <c r="Y25" s="487"/>
      <c r="Z25" s="486">
        <v>3381209</v>
      </c>
      <c r="AA25" s="518"/>
      <c r="AB25" s="371"/>
    </row>
    <row r="26" spans="1:29" ht="19.5" customHeight="1" x14ac:dyDescent="0.4">
      <c r="A26" s="419" t="s">
        <v>190</v>
      </c>
      <c r="B26" s="420"/>
      <c r="C26" s="470"/>
      <c r="D26" s="483">
        <v>1560389</v>
      </c>
      <c r="E26" s="458"/>
      <c r="F26" s="457">
        <v>1564306</v>
      </c>
      <c r="G26" s="458"/>
      <c r="H26" s="457">
        <v>1667560</v>
      </c>
      <c r="I26" s="494"/>
      <c r="J26" s="457">
        <v>1635810</v>
      </c>
      <c r="K26" s="494"/>
      <c r="L26" s="457">
        <v>1648426</v>
      </c>
      <c r="M26" s="497"/>
      <c r="N26" s="371"/>
      <c r="O26" s="522" t="s">
        <v>65</v>
      </c>
      <c r="P26" s="523"/>
      <c r="Q26" s="524"/>
      <c r="R26" s="529">
        <v>3187385</v>
      </c>
      <c r="S26" s="489"/>
      <c r="T26" s="488">
        <v>2812071</v>
      </c>
      <c r="U26" s="489"/>
      <c r="V26" s="488">
        <v>2497045</v>
      </c>
      <c r="W26" s="489"/>
      <c r="X26" s="488">
        <v>2302459</v>
      </c>
      <c r="Y26" s="489"/>
      <c r="Z26" s="488">
        <v>2137716</v>
      </c>
      <c r="AA26" s="517"/>
      <c r="AB26" s="373"/>
    </row>
    <row r="27" spans="1:29" ht="19.5" customHeight="1" x14ac:dyDescent="0.4">
      <c r="A27" s="464" t="s">
        <v>191</v>
      </c>
      <c r="B27" s="465"/>
      <c r="C27" s="469"/>
      <c r="D27" s="484">
        <v>19427153</v>
      </c>
      <c r="E27" s="460"/>
      <c r="F27" s="459">
        <v>20701562</v>
      </c>
      <c r="G27" s="460"/>
      <c r="H27" s="459">
        <v>21116606</v>
      </c>
      <c r="I27" s="495"/>
      <c r="J27" s="459">
        <v>20616901</v>
      </c>
      <c r="K27" s="495"/>
      <c r="L27" s="459">
        <v>20171964</v>
      </c>
      <c r="M27" s="498"/>
      <c r="N27" s="371"/>
      <c r="O27" s="419" t="s">
        <v>192</v>
      </c>
      <c r="P27" s="420"/>
      <c r="Q27" s="470"/>
      <c r="R27" s="530">
        <v>529443</v>
      </c>
      <c r="S27" s="491"/>
      <c r="T27" s="490">
        <v>529822</v>
      </c>
      <c r="U27" s="491"/>
      <c r="V27" s="490">
        <v>330131</v>
      </c>
      <c r="W27" s="491"/>
      <c r="X27" s="490">
        <v>330389</v>
      </c>
      <c r="Y27" s="491"/>
      <c r="Z27" s="457">
        <v>330706</v>
      </c>
      <c r="AA27" s="497"/>
      <c r="AB27" s="371"/>
    </row>
    <row r="28" spans="1:29" ht="19.5" customHeight="1" x14ac:dyDescent="0.4">
      <c r="A28" s="479" t="s">
        <v>40</v>
      </c>
      <c r="B28" s="479"/>
      <c r="C28" s="479"/>
      <c r="D28" s="67"/>
      <c r="E28" s="67"/>
      <c r="F28" s="67"/>
      <c r="G28" s="67"/>
      <c r="H28" s="67"/>
      <c r="I28" s="67"/>
      <c r="J28" s="67"/>
      <c r="K28" s="67"/>
      <c r="L28" s="74"/>
      <c r="M28" s="74"/>
      <c r="N28" s="74"/>
      <c r="O28" s="525" t="s">
        <v>208</v>
      </c>
      <c r="P28" s="526"/>
      <c r="Q28" s="527"/>
      <c r="R28" s="484">
        <v>1640627</v>
      </c>
      <c r="S28" s="460"/>
      <c r="T28" s="459">
        <v>1606816</v>
      </c>
      <c r="U28" s="460"/>
      <c r="V28" s="459">
        <v>1507851</v>
      </c>
      <c r="W28" s="460"/>
      <c r="X28" s="459">
        <v>1511819</v>
      </c>
      <c r="Y28" s="460"/>
      <c r="Z28" s="459">
        <v>912787</v>
      </c>
      <c r="AA28" s="498"/>
      <c r="AB28" s="371"/>
    </row>
    <row r="29" spans="1:29" ht="11.25" customHeight="1" x14ac:dyDescent="0.4">
      <c r="L29" s="135"/>
      <c r="M29" s="135"/>
      <c r="N29" s="135"/>
      <c r="O29" s="332" t="s">
        <v>40</v>
      </c>
      <c r="P29" s="332"/>
      <c r="Q29" s="332"/>
      <c r="R29" s="332"/>
      <c r="S29" s="353"/>
      <c r="T29" s="353"/>
      <c r="U29" s="353"/>
      <c r="V29" s="353"/>
      <c r="W29" s="353"/>
      <c r="X29" s="353"/>
      <c r="Y29" s="353"/>
      <c r="Z29" s="353"/>
      <c r="AA29" s="67"/>
    </row>
    <row r="30" spans="1:29" ht="10.5" customHeight="1" x14ac:dyDescent="0.4">
      <c r="L30" s="72"/>
      <c r="M30" s="72"/>
      <c r="N30" s="74"/>
      <c r="O30" s="67"/>
      <c r="P30" s="67"/>
      <c r="Q30" s="67"/>
      <c r="R30" s="67"/>
      <c r="T30" s="67"/>
      <c r="U30" s="67"/>
      <c r="V30" s="67"/>
      <c r="W30" s="67"/>
      <c r="X30" s="67"/>
      <c r="Y30" s="74"/>
      <c r="Z30" s="74"/>
      <c r="AA30" s="67"/>
      <c r="AB30" s="67"/>
      <c r="AC30" s="67"/>
    </row>
    <row r="31" spans="1:29" ht="15" customHeight="1" x14ac:dyDescent="0.4">
      <c r="L31" s="328"/>
      <c r="M31" s="328"/>
      <c r="N31" s="76"/>
      <c r="S31" s="328"/>
      <c r="T31" s="67"/>
      <c r="U31" s="67"/>
      <c r="V31" s="67"/>
      <c r="W31" s="67"/>
      <c r="X31" s="67"/>
      <c r="Y31" s="67"/>
      <c r="Z31" s="67"/>
      <c r="AA31" s="67"/>
      <c r="AB31" s="67"/>
      <c r="AC31" s="67"/>
    </row>
    <row r="32" spans="1:29" ht="16.5" customHeight="1" x14ac:dyDescent="0.4">
      <c r="L32" s="329"/>
      <c r="M32" s="329"/>
      <c r="N32" s="76"/>
      <c r="S32" s="329"/>
      <c r="T32" s="67"/>
      <c r="U32" s="67"/>
      <c r="V32" s="67"/>
      <c r="W32" s="67"/>
      <c r="X32" s="67"/>
      <c r="Y32" s="67"/>
      <c r="Z32" s="67"/>
      <c r="AA32" s="67"/>
      <c r="AB32" s="67"/>
      <c r="AC32" s="67"/>
    </row>
    <row r="33" spans="1:31" ht="16.5" customHeight="1" x14ac:dyDescent="0.4">
      <c r="L33" s="330"/>
      <c r="M33" s="330"/>
      <c r="N33" s="76"/>
      <c r="S33" s="330"/>
      <c r="T33" s="67"/>
      <c r="U33" s="67"/>
    </row>
    <row r="34" spans="1:31" ht="16.5" customHeight="1" x14ac:dyDescent="0.4">
      <c r="L34" s="330"/>
      <c r="M34" s="330"/>
      <c r="N34" s="76"/>
      <c r="S34" s="329"/>
      <c r="T34" s="67"/>
      <c r="U34" s="67"/>
      <c r="V34" s="75"/>
      <c r="W34" s="75"/>
      <c r="X34" s="75"/>
      <c r="Y34" s="75"/>
      <c r="Z34" s="75"/>
      <c r="AA34" s="75"/>
      <c r="AB34" s="75"/>
      <c r="AC34" s="75"/>
      <c r="AD34" s="75"/>
      <c r="AE34" s="76"/>
    </row>
    <row r="35" spans="1:31" ht="16.5" customHeight="1" x14ac:dyDescent="0.4">
      <c r="L35" s="329"/>
      <c r="M35" s="329"/>
      <c r="N35" s="76"/>
      <c r="S35" s="329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6"/>
      <c r="AE35" s="76"/>
    </row>
    <row r="36" spans="1:31" ht="10.5" customHeight="1" x14ac:dyDescent="0.4">
      <c r="L36" s="67"/>
      <c r="M36" s="67"/>
      <c r="N36" s="67"/>
      <c r="O36" s="67"/>
      <c r="P36" s="67"/>
      <c r="Q36" s="74"/>
      <c r="R36" s="74"/>
      <c r="S36" s="74"/>
      <c r="T36" s="67"/>
      <c r="U36" s="67"/>
      <c r="V36" s="67"/>
      <c r="W36" s="67"/>
      <c r="X36" s="67"/>
      <c r="Y36" s="67"/>
      <c r="Z36" s="67"/>
      <c r="AA36" s="67"/>
      <c r="AB36" s="67"/>
      <c r="AC36" s="67"/>
    </row>
    <row r="37" spans="1:31" ht="16.5" customHeight="1" x14ac:dyDescent="0.4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</row>
    <row r="38" spans="1:31" ht="16.5" customHeight="1" x14ac:dyDescent="0.4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</row>
  </sheetData>
  <mergeCells count="236">
    <mergeCell ref="Z28:AA28"/>
    <mergeCell ref="Z27:AA27"/>
    <mergeCell ref="Z26:AA26"/>
    <mergeCell ref="Z25:AA25"/>
    <mergeCell ref="O24:Q24"/>
    <mergeCell ref="O25:Q25"/>
    <mergeCell ref="O26:Q26"/>
    <mergeCell ref="O27:Q27"/>
    <mergeCell ref="O28:Q28"/>
    <mergeCell ref="R24:S24"/>
    <mergeCell ref="R25:S25"/>
    <mergeCell ref="R26:S26"/>
    <mergeCell ref="R27:S27"/>
    <mergeCell ref="R28:S28"/>
    <mergeCell ref="X24:Y24"/>
    <mergeCell ref="X25:Y25"/>
    <mergeCell ref="X28:Y28"/>
    <mergeCell ref="X27:Y27"/>
    <mergeCell ref="X26:Y26"/>
    <mergeCell ref="T24:U24"/>
    <mergeCell ref="T25:U25"/>
    <mergeCell ref="T26:U26"/>
    <mergeCell ref="T27:U27"/>
    <mergeCell ref="W17:X17"/>
    <mergeCell ref="W18:X18"/>
    <mergeCell ref="W19:X19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M17:N17"/>
    <mergeCell ref="M16:N16"/>
    <mergeCell ref="M18:N18"/>
    <mergeCell ref="M19:N19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J11:L11"/>
    <mergeCell ref="J12:L12"/>
    <mergeCell ref="M15:N15"/>
    <mergeCell ref="M12:N12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M5:N5"/>
    <mergeCell ref="M6:N6"/>
    <mergeCell ref="J4:L4"/>
    <mergeCell ref="J5:L5"/>
    <mergeCell ref="J6:L6"/>
    <mergeCell ref="J7:L7"/>
    <mergeCell ref="J8:L8"/>
    <mergeCell ref="J9:L9"/>
    <mergeCell ref="J10:L10"/>
    <mergeCell ref="J17:L17"/>
    <mergeCell ref="J18:L18"/>
    <mergeCell ref="J19:L19"/>
    <mergeCell ref="H13:I13"/>
    <mergeCell ref="H14:I14"/>
    <mergeCell ref="H15:I15"/>
    <mergeCell ref="H16:I16"/>
    <mergeCell ref="H17:I17"/>
    <mergeCell ref="H18:I18"/>
    <mergeCell ref="H19:I19"/>
    <mergeCell ref="A28:C28"/>
    <mergeCell ref="D24:E24"/>
    <mergeCell ref="D25:E25"/>
    <mergeCell ref="D26:E26"/>
    <mergeCell ref="D27:E27"/>
    <mergeCell ref="T28:U28"/>
    <mergeCell ref="V24:W24"/>
    <mergeCell ref="V25:W25"/>
    <mergeCell ref="V26:W26"/>
    <mergeCell ref="V27:W27"/>
    <mergeCell ref="V28:W28"/>
    <mergeCell ref="H24:I24"/>
    <mergeCell ref="H25:I25"/>
    <mergeCell ref="H26:I26"/>
    <mergeCell ref="H27:I27"/>
    <mergeCell ref="J24:K24"/>
    <mergeCell ref="J25:K25"/>
    <mergeCell ref="J26:K26"/>
    <mergeCell ref="J27:K27"/>
    <mergeCell ref="L24:M24"/>
    <mergeCell ref="L25:M25"/>
    <mergeCell ref="L26:M26"/>
    <mergeCell ref="L27:M27"/>
    <mergeCell ref="F24:G24"/>
    <mergeCell ref="F25:G25"/>
    <mergeCell ref="F26:G26"/>
    <mergeCell ref="F27:G27"/>
    <mergeCell ref="Y19:AA19"/>
    <mergeCell ref="A19:D19"/>
    <mergeCell ref="E19:G19"/>
    <mergeCell ref="O19:Q19"/>
    <mergeCell ref="T19:V19"/>
    <mergeCell ref="A27:C27"/>
    <mergeCell ref="A26:C26"/>
    <mergeCell ref="A25:C25"/>
    <mergeCell ref="A24:C24"/>
    <mergeCell ref="Z24:AA24"/>
    <mergeCell ref="T15:V15"/>
    <mergeCell ref="Y15:AA15"/>
    <mergeCell ref="O15:Q15"/>
    <mergeCell ref="A14:D14"/>
    <mergeCell ref="A18:D18"/>
    <mergeCell ref="E18:G18"/>
    <mergeCell ref="A17:D17"/>
    <mergeCell ref="E17:G17"/>
    <mergeCell ref="O18:Q18"/>
    <mergeCell ref="T18:V18"/>
    <mergeCell ref="Y18:AA18"/>
    <mergeCell ref="T17:V17"/>
    <mergeCell ref="Y17:AA17"/>
    <mergeCell ref="O17:Q17"/>
    <mergeCell ref="A16:D16"/>
    <mergeCell ref="E16:G16"/>
    <mergeCell ref="A15:D15"/>
    <mergeCell ref="E15:G15"/>
    <mergeCell ref="O16:Q16"/>
    <mergeCell ref="T16:V16"/>
    <mergeCell ref="Y16:AA16"/>
    <mergeCell ref="E14:G14"/>
    <mergeCell ref="J15:L15"/>
    <mergeCell ref="J16:L16"/>
    <mergeCell ref="A13:D13"/>
    <mergeCell ref="E13:G13"/>
    <mergeCell ref="O14:Q14"/>
    <mergeCell ref="T14:V14"/>
    <mergeCell ref="Y14:AA14"/>
    <mergeCell ref="T13:V13"/>
    <mergeCell ref="Y13:AA13"/>
    <mergeCell ref="O13:Q13"/>
    <mergeCell ref="J13:L13"/>
    <mergeCell ref="J14:L14"/>
    <mergeCell ref="M13:N13"/>
    <mergeCell ref="M14:N14"/>
    <mergeCell ref="W16:X16"/>
    <mergeCell ref="T9:V9"/>
    <mergeCell ref="Y9:AA9"/>
    <mergeCell ref="O9:Q9"/>
    <mergeCell ref="A12:D12"/>
    <mergeCell ref="E12:G12"/>
    <mergeCell ref="A11:D11"/>
    <mergeCell ref="E11:G11"/>
    <mergeCell ref="O12:Q12"/>
    <mergeCell ref="T12:V12"/>
    <mergeCell ref="Y12:AA12"/>
    <mergeCell ref="T11:V11"/>
    <mergeCell ref="Y11:AA11"/>
    <mergeCell ref="O11:Q11"/>
    <mergeCell ref="A10:D10"/>
    <mergeCell ref="E10:G10"/>
    <mergeCell ref="A9:D9"/>
    <mergeCell ref="E9:G9"/>
    <mergeCell ref="O10:Q10"/>
    <mergeCell ref="T10:V10"/>
    <mergeCell ref="Y10:AA10"/>
    <mergeCell ref="M9:N9"/>
    <mergeCell ref="M10:N10"/>
    <mergeCell ref="M11:N11"/>
    <mergeCell ref="T5:V5"/>
    <mergeCell ref="Y5:AA5"/>
    <mergeCell ref="O5:Q5"/>
    <mergeCell ref="A8:D8"/>
    <mergeCell ref="E8:G8"/>
    <mergeCell ref="A7:D7"/>
    <mergeCell ref="E7:G7"/>
    <mergeCell ref="O8:Q8"/>
    <mergeCell ref="T8:V8"/>
    <mergeCell ref="Y8:AA8"/>
    <mergeCell ref="T7:V7"/>
    <mergeCell ref="Y7:AA7"/>
    <mergeCell ref="O7:Q7"/>
    <mergeCell ref="A6:D6"/>
    <mergeCell ref="E6:G6"/>
    <mergeCell ref="A5:D5"/>
    <mergeCell ref="E5:G5"/>
    <mergeCell ref="O6:Q6"/>
    <mergeCell ref="T6:V6"/>
    <mergeCell ref="Y6:AA6"/>
    <mergeCell ref="M7:N7"/>
    <mergeCell ref="M8:N8"/>
    <mergeCell ref="W5:X5"/>
    <mergeCell ref="W6:X6"/>
    <mergeCell ref="O4:Q4"/>
    <mergeCell ref="T4:V4"/>
    <mergeCell ref="Y4:AA4"/>
    <mergeCell ref="A3:D4"/>
    <mergeCell ref="E3:I3"/>
    <mergeCell ref="J3:N3"/>
    <mergeCell ref="O3:S3"/>
    <mergeCell ref="T3:X3"/>
    <mergeCell ref="Y3:AC3"/>
    <mergeCell ref="E4:G4"/>
    <mergeCell ref="W4:X4"/>
    <mergeCell ref="M4:N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83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E84B-FC54-4789-8BDB-E0146D65B79C}">
  <sheetPr>
    <tabColor rgb="FFFFC000"/>
  </sheetPr>
  <dimension ref="A1:CF336"/>
  <sheetViews>
    <sheetView showGridLines="0" view="pageBreakPreview" topLeftCell="C1" zoomScaleNormal="100" zoomScaleSheetLayoutView="100" workbookViewId="0">
      <selection activeCell="G20" sqref="G20:H20"/>
    </sheetView>
  </sheetViews>
  <sheetFormatPr defaultRowHeight="13.5" x14ac:dyDescent="0.4"/>
  <cols>
    <col min="1" max="1" width="3.75" style="30" customWidth="1"/>
    <col min="2" max="2" width="21.875" style="29" customWidth="1"/>
    <col min="3" max="5" width="11.625" style="30" customWidth="1"/>
    <col min="6" max="6" width="4.125" style="30" customWidth="1"/>
    <col min="7" max="7" width="3.75" style="30" customWidth="1"/>
    <col min="8" max="8" width="21.875" style="30" customWidth="1"/>
    <col min="9" max="11" width="11.625" style="30" customWidth="1"/>
    <col min="12" max="15" width="9.625" style="30" customWidth="1"/>
    <col min="16" max="16384" width="9" style="30"/>
  </cols>
  <sheetData>
    <row r="1" spans="1:12" ht="9" customHeight="1" x14ac:dyDescent="0.4"/>
    <row r="2" spans="1:12" ht="12" customHeight="1" x14ac:dyDescent="0.4"/>
    <row r="3" spans="1:12" s="32" customFormat="1" ht="15" customHeight="1" x14ac:dyDescent="0.4">
      <c r="A3" s="258" t="s">
        <v>66</v>
      </c>
      <c r="F3" s="31"/>
      <c r="G3" s="31"/>
      <c r="H3" s="82"/>
      <c r="I3" s="82"/>
      <c r="J3" s="82"/>
      <c r="K3" s="82"/>
      <c r="L3" s="31"/>
    </row>
    <row r="4" spans="1:12" s="32" customFormat="1" ht="13.5" customHeight="1" x14ac:dyDescent="0.4">
      <c r="A4" s="258"/>
      <c r="F4" s="31"/>
      <c r="G4" s="31"/>
      <c r="H4" s="82"/>
      <c r="I4" s="82"/>
      <c r="J4" s="82"/>
      <c r="K4" s="82"/>
      <c r="L4" s="31"/>
    </row>
    <row r="5" spans="1:12" s="37" customFormat="1" ht="11.45" customHeight="1" thickBot="1" x14ac:dyDescent="0.45">
      <c r="A5" s="354" t="s">
        <v>211</v>
      </c>
      <c r="C5" s="33"/>
      <c r="D5" s="33"/>
      <c r="E5" s="34" t="s">
        <v>64</v>
      </c>
      <c r="F5" s="35"/>
      <c r="G5" s="355" t="s">
        <v>212</v>
      </c>
      <c r="H5" s="355"/>
      <c r="I5" s="9"/>
      <c r="J5" s="9"/>
      <c r="K5" s="331" t="s">
        <v>64</v>
      </c>
      <c r="L5" s="36"/>
    </row>
    <row r="6" spans="1:12" s="37" customFormat="1" ht="16.5" customHeight="1" x14ac:dyDescent="0.4">
      <c r="A6" s="539" t="s">
        <v>67</v>
      </c>
      <c r="B6" s="540"/>
      <c r="C6" s="259" t="s">
        <v>203</v>
      </c>
      <c r="D6" s="260" t="s">
        <v>204</v>
      </c>
      <c r="E6" s="261" t="s">
        <v>205</v>
      </c>
      <c r="F6" s="304"/>
      <c r="G6" s="533" t="s">
        <v>67</v>
      </c>
      <c r="H6" s="534"/>
      <c r="I6" s="276" t="s">
        <v>203</v>
      </c>
      <c r="J6" s="277" t="s">
        <v>197</v>
      </c>
      <c r="K6" s="278" t="s">
        <v>205</v>
      </c>
    </row>
    <row r="7" spans="1:12" s="38" customFormat="1" ht="18" customHeight="1" x14ac:dyDescent="0.4">
      <c r="A7" s="541" t="s">
        <v>68</v>
      </c>
      <c r="B7" s="542"/>
      <c r="C7" s="262">
        <v>4529063</v>
      </c>
      <c r="D7" s="263">
        <v>4355171</v>
      </c>
      <c r="E7" s="264">
        <v>4208796</v>
      </c>
      <c r="F7" s="306"/>
      <c r="G7" s="537" t="s">
        <v>68</v>
      </c>
      <c r="H7" s="538"/>
      <c r="I7" s="262">
        <v>4419862</v>
      </c>
      <c r="J7" s="263">
        <v>4267709</v>
      </c>
      <c r="K7" s="264">
        <v>4146032</v>
      </c>
    </row>
    <row r="8" spans="1:12" s="37" customFormat="1" ht="18" customHeight="1" x14ac:dyDescent="0.4">
      <c r="A8" s="535" t="s">
        <v>69</v>
      </c>
      <c r="B8" s="536"/>
      <c r="C8" s="266">
        <v>1051523</v>
      </c>
      <c r="D8" s="267">
        <v>997609</v>
      </c>
      <c r="E8" s="268">
        <v>938170</v>
      </c>
      <c r="F8" s="305"/>
      <c r="G8" s="535" t="s">
        <v>79</v>
      </c>
      <c r="H8" s="536"/>
      <c r="I8" s="271">
        <v>27226</v>
      </c>
      <c r="J8" s="267">
        <v>33295</v>
      </c>
      <c r="K8" s="268">
        <v>28935</v>
      </c>
    </row>
    <row r="9" spans="1:12" s="37" customFormat="1" ht="18" customHeight="1" x14ac:dyDescent="0.4">
      <c r="A9" s="535" t="s">
        <v>31</v>
      </c>
      <c r="B9" s="536"/>
      <c r="C9" s="266">
        <v>412</v>
      </c>
      <c r="D9" s="267">
        <v>394</v>
      </c>
      <c r="E9" s="268">
        <v>128</v>
      </c>
      <c r="F9" s="305"/>
      <c r="G9" s="313"/>
      <c r="H9" s="270" t="s">
        <v>80</v>
      </c>
      <c r="I9" s="271">
        <v>19124</v>
      </c>
      <c r="J9" s="267">
        <v>25349</v>
      </c>
      <c r="K9" s="268">
        <v>20890</v>
      </c>
    </row>
    <row r="10" spans="1:12" s="37" customFormat="1" ht="18" customHeight="1" x14ac:dyDescent="0.4">
      <c r="A10" s="535" t="s">
        <v>32</v>
      </c>
      <c r="B10" s="536"/>
      <c r="C10" s="266">
        <v>0</v>
      </c>
      <c r="D10" s="267">
        <v>3355</v>
      </c>
      <c r="E10" s="268">
        <v>10881</v>
      </c>
      <c r="F10" s="305"/>
      <c r="G10" s="313"/>
      <c r="H10" s="270" t="s">
        <v>81</v>
      </c>
      <c r="I10" s="271">
        <v>7985</v>
      </c>
      <c r="J10" s="267">
        <v>7829</v>
      </c>
      <c r="K10" s="268">
        <v>7914</v>
      </c>
    </row>
    <row r="11" spans="1:12" s="37" customFormat="1" ht="18" customHeight="1" x14ac:dyDescent="0.4">
      <c r="A11" s="535" t="s">
        <v>70</v>
      </c>
      <c r="B11" s="536"/>
      <c r="C11" s="266">
        <v>0</v>
      </c>
      <c r="D11" s="267">
        <v>0</v>
      </c>
      <c r="E11" s="268">
        <v>0</v>
      </c>
      <c r="F11" s="305"/>
      <c r="G11" s="313"/>
      <c r="H11" s="270" t="s">
        <v>82</v>
      </c>
      <c r="I11" s="271">
        <v>117</v>
      </c>
      <c r="J11" s="267">
        <v>117</v>
      </c>
      <c r="K11" s="268">
        <v>131</v>
      </c>
    </row>
    <row r="12" spans="1:12" s="37" customFormat="1" ht="18" customHeight="1" x14ac:dyDescent="0.4">
      <c r="A12" s="535" t="s">
        <v>71</v>
      </c>
      <c r="B12" s="536"/>
      <c r="C12" s="266">
        <v>0</v>
      </c>
      <c r="D12" s="267">
        <v>3355</v>
      </c>
      <c r="E12" s="268">
        <v>10881</v>
      </c>
      <c r="F12" s="305"/>
      <c r="G12" s="535" t="s">
        <v>83</v>
      </c>
      <c r="H12" s="536"/>
      <c r="I12" s="271">
        <v>2863763</v>
      </c>
      <c r="J12" s="267">
        <v>2845695</v>
      </c>
      <c r="K12" s="268">
        <v>2806451</v>
      </c>
    </row>
    <row r="13" spans="1:12" s="37" customFormat="1" ht="18" customHeight="1" x14ac:dyDescent="0.4">
      <c r="A13" s="535" t="s">
        <v>72</v>
      </c>
      <c r="B13" s="536"/>
      <c r="C13" s="266">
        <v>0</v>
      </c>
      <c r="D13" s="267">
        <v>0</v>
      </c>
      <c r="E13" s="268">
        <v>0</v>
      </c>
      <c r="F13" s="305"/>
      <c r="G13" s="313"/>
      <c r="H13" s="270" t="s">
        <v>84</v>
      </c>
      <c r="I13" s="271">
        <v>2492775</v>
      </c>
      <c r="J13" s="267">
        <v>2482123</v>
      </c>
      <c r="K13" s="268">
        <v>2440961</v>
      </c>
    </row>
    <row r="14" spans="1:12" s="37" customFormat="1" ht="18" customHeight="1" x14ac:dyDescent="0.4">
      <c r="A14" s="535" t="s">
        <v>73</v>
      </c>
      <c r="B14" s="536"/>
      <c r="C14" s="266">
        <v>0</v>
      </c>
      <c r="D14" s="267">
        <v>0</v>
      </c>
      <c r="E14" s="268">
        <v>0</v>
      </c>
      <c r="F14" s="305"/>
      <c r="G14" s="313"/>
      <c r="H14" s="270" t="s">
        <v>85</v>
      </c>
      <c r="I14" s="271">
        <v>352133</v>
      </c>
      <c r="J14" s="267">
        <v>347124</v>
      </c>
      <c r="K14" s="268">
        <v>351070</v>
      </c>
    </row>
    <row r="15" spans="1:12" s="37" customFormat="1" ht="18" customHeight="1" x14ac:dyDescent="0.4">
      <c r="A15" s="535" t="s">
        <v>33</v>
      </c>
      <c r="B15" s="536"/>
      <c r="C15" s="266">
        <v>2900950</v>
      </c>
      <c r="D15" s="267">
        <v>2918932</v>
      </c>
      <c r="E15" s="268">
        <v>2870598</v>
      </c>
      <c r="F15" s="305"/>
      <c r="G15" s="313"/>
      <c r="H15" s="270" t="s">
        <v>86</v>
      </c>
      <c r="I15" s="271">
        <v>0</v>
      </c>
      <c r="J15" s="267">
        <v>168</v>
      </c>
      <c r="K15" s="269">
        <v>0</v>
      </c>
    </row>
    <row r="16" spans="1:12" s="37" customFormat="1" ht="18" customHeight="1" x14ac:dyDescent="0.4">
      <c r="A16" s="535" t="s">
        <v>74</v>
      </c>
      <c r="B16" s="536"/>
      <c r="C16" s="266">
        <v>0</v>
      </c>
      <c r="D16" s="267">
        <v>0</v>
      </c>
      <c r="E16" s="268">
        <v>0</v>
      </c>
      <c r="F16" s="305"/>
      <c r="G16" s="313"/>
      <c r="H16" s="270" t="s">
        <v>87</v>
      </c>
      <c r="I16" s="271">
        <v>16355</v>
      </c>
      <c r="J16" s="267">
        <v>13430</v>
      </c>
      <c r="K16" s="268">
        <v>11792</v>
      </c>
    </row>
    <row r="17" spans="1:11" s="37" customFormat="1" ht="18" customHeight="1" x14ac:dyDescent="0.4">
      <c r="A17" s="535" t="s">
        <v>34</v>
      </c>
      <c r="B17" s="536"/>
      <c r="C17" s="266">
        <v>0</v>
      </c>
      <c r="D17" s="267">
        <v>168</v>
      </c>
      <c r="E17" s="269">
        <v>206</v>
      </c>
      <c r="F17" s="304"/>
      <c r="G17" s="364"/>
      <c r="H17" s="270" t="s">
        <v>89</v>
      </c>
      <c r="I17" s="271">
        <v>2500</v>
      </c>
      <c r="J17" s="267">
        <v>2850</v>
      </c>
      <c r="K17" s="268">
        <v>2600</v>
      </c>
    </row>
    <row r="18" spans="1:11" s="37" customFormat="1" ht="18" customHeight="1" x14ac:dyDescent="0.4">
      <c r="A18" s="535" t="s">
        <v>36</v>
      </c>
      <c r="B18" s="536"/>
      <c r="C18" s="266">
        <v>277061</v>
      </c>
      <c r="D18" s="267">
        <v>266737</v>
      </c>
      <c r="E18" s="268">
        <v>265394</v>
      </c>
      <c r="F18" s="307"/>
      <c r="G18" s="310"/>
      <c r="H18" s="270" t="s">
        <v>207</v>
      </c>
      <c r="I18" s="272" t="s">
        <v>206</v>
      </c>
      <c r="J18" s="273" t="s">
        <v>206</v>
      </c>
      <c r="K18" s="268">
        <v>28</v>
      </c>
    </row>
    <row r="19" spans="1:11" s="37" customFormat="1" ht="18" customHeight="1" x14ac:dyDescent="0.4">
      <c r="A19" s="535" t="s">
        <v>37</v>
      </c>
      <c r="B19" s="536"/>
      <c r="C19" s="266">
        <v>269615</v>
      </c>
      <c r="D19" s="267">
        <v>109201</v>
      </c>
      <c r="E19" s="269">
        <v>87462</v>
      </c>
      <c r="F19" s="307"/>
      <c r="G19" s="535" t="s">
        <v>90</v>
      </c>
      <c r="H19" s="536"/>
      <c r="I19" s="271">
        <v>1207792</v>
      </c>
      <c r="J19" s="267">
        <v>1334221</v>
      </c>
      <c r="K19" s="268">
        <v>1248212</v>
      </c>
    </row>
    <row r="20" spans="1:11" s="37" customFormat="1" ht="18" customHeight="1" x14ac:dyDescent="0.4">
      <c r="A20" s="535" t="s">
        <v>38</v>
      </c>
      <c r="B20" s="536"/>
      <c r="C20" s="266">
        <v>29502</v>
      </c>
      <c r="D20" s="267">
        <v>58775</v>
      </c>
      <c r="E20" s="268">
        <v>35957</v>
      </c>
      <c r="F20" s="307"/>
      <c r="G20" s="535" t="s">
        <v>91</v>
      </c>
      <c r="H20" s="536"/>
      <c r="I20" s="271">
        <v>0</v>
      </c>
      <c r="J20" s="267">
        <v>0</v>
      </c>
      <c r="K20" s="268">
        <v>0</v>
      </c>
    </row>
    <row r="21" spans="1:11" s="37" customFormat="1" ht="18" customHeight="1" x14ac:dyDescent="0.4">
      <c r="A21" s="365"/>
      <c r="B21" s="265" t="s">
        <v>173</v>
      </c>
      <c r="C21" s="266">
        <v>21455</v>
      </c>
      <c r="D21" s="267">
        <v>26626</v>
      </c>
      <c r="E21" s="269">
        <v>13670</v>
      </c>
      <c r="F21" s="307"/>
      <c r="G21" s="535" t="s">
        <v>92</v>
      </c>
      <c r="H21" s="536"/>
      <c r="I21" s="271">
        <v>0</v>
      </c>
      <c r="J21" s="267">
        <v>0</v>
      </c>
      <c r="K21" s="268">
        <v>0</v>
      </c>
    </row>
    <row r="22" spans="1:11" s="37" customFormat="1" ht="18" customHeight="1" x14ac:dyDescent="0.4">
      <c r="A22" s="365"/>
      <c r="B22" s="265" t="s">
        <v>75</v>
      </c>
      <c r="C22" s="266">
        <v>0</v>
      </c>
      <c r="D22" s="267">
        <v>0</v>
      </c>
      <c r="E22" s="269">
        <v>0</v>
      </c>
      <c r="F22" s="307"/>
      <c r="G22" s="535" t="s">
        <v>93</v>
      </c>
      <c r="H22" s="536"/>
      <c r="I22" s="271">
        <v>0</v>
      </c>
      <c r="J22" s="267">
        <v>0</v>
      </c>
      <c r="K22" s="268">
        <v>0</v>
      </c>
    </row>
    <row r="23" spans="1:11" s="37" customFormat="1" ht="18" customHeight="1" x14ac:dyDescent="0.4">
      <c r="A23" s="365"/>
      <c r="B23" s="265" t="s">
        <v>76</v>
      </c>
      <c r="C23" s="266">
        <v>0</v>
      </c>
      <c r="D23" s="267">
        <v>0</v>
      </c>
      <c r="E23" s="269">
        <v>0</v>
      </c>
      <c r="F23" s="307"/>
      <c r="G23" s="535" t="s">
        <v>94</v>
      </c>
      <c r="H23" s="536"/>
      <c r="I23" s="271">
        <v>0</v>
      </c>
      <c r="J23" s="267">
        <v>0</v>
      </c>
      <c r="K23" s="268">
        <v>0</v>
      </c>
    </row>
    <row r="24" spans="1:11" s="37" customFormat="1" ht="18" customHeight="1" x14ac:dyDescent="0.4">
      <c r="A24" s="365"/>
      <c r="B24" s="265" t="s">
        <v>77</v>
      </c>
      <c r="C24" s="266">
        <v>8047</v>
      </c>
      <c r="D24" s="267">
        <v>32149</v>
      </c>
      <c r="E24" s="268">
        <v>22287</v>
      </c>
      <c r="F24" s="307"/>
      <c r="G24" s="535" t="s">
        <v>95</v>
      </c>
      <c r="H24" s="536"/>
      <c r="I24" s="271">
        <v>1</v>
      </c>
      <c r="J24" s="267">
        <v>1</v>
      </c>
      <c r="K24" s="268">
        <v>1</v>
      </c>
    </row>
    <row r="25" spans="1:11" s="38" customFormat="1" ht="18" customHeight="1" x14ac:dyDescent="0.4">
      <c r="A25" s="366"/>
      <c r="B25" s="367" t="s">
        <v>78</v>
      </c>
      <c r="C25" s="314">
        <v>0</v>
      </c>
      <c r="D25" s="315">
        <v>0</v>
      </c>
      <c r="E25" s="269">
        <v>0</v>
      </c>
      <c r="F25" s="308"/>
      <c r="G25" s="535" t="s">
        <v>96</v>
      </c>
      <c r="H25" s="536"/>
      <c r="I25" s="271">
        <v>31635</v>
      </c>
      <c r="J25" s="267">
        <v>32719</v>
      </c>
      <c r="K25" s="268">
        <v>27712</v>
      </c>
    </row>
    <row r="26" spans="1:11" s="37" customFormat="1" ht="18" customHeight="1" x14ac:dyDescent="0.4">
      <c r="A26" s="375" t="s">
        <v>101</v>
      </c>
      <c r="E26" s="40"/>
      <c r="F26" s="316"/>
      <c r="G26" s="535" t="s">
        <v>97</v>
      </c>
      <c r="H26" s="536"/>
      <c r="I26" s="271">
        <v>215001</v>
      </c>
      <c r="J26" s="267">
        <v>0</v>
      </c>
      <c r="K26" s="269">
        <v>0</v>
      </c>
    </row>
    <row r="27" spans="1:11" s="37" customFormat="1" ht="18" customHeight="1" x14ac:dyDescent="0.4">
      <c r="B27" s="29"/>
      <c r="C27" s="30"/>
      <c r="D27" s="30"/>
      <c r="E27" s="317"/>
      <c r="F27" s="316"/>
      <c r="G27" s="535" t="s">
        <v>98</v>
      </c>
      <c r="H27" s="536"/>
      <c r="I27" s="271">
        <v>0</v>
      </c>
      <c r="J27" s="267">
        <v>0</v>
      </c>
      <c r="K27" s="269">
        <v>0</v>
      </c>
    </row>
    <row r="28" spans="1:11" s="37" customFormat="1" ht="18" customHeight="1" x14ac:dyDescent="0.4">
      <c r="B28" s="29"/>
      <c r="C28" s="30"/>
      <c r="D28" s="30"/>
      <c r="E28" s="317"/>
      <c r="F28" s="316"/>
      <c r="G28" s="535" t="s">
        <v>99</v>
      </c>
      <c r="H28" s="536"/>
      <c r="I28" s="271">
        <v>74444</v>
      </c>
      <c r="J28" s="267">
        <v>21778</v>
      </c>
      <c r="K28" s="268">
        <v>34721</v>
      </c>
    </row>
    <row r="29" spans="1:11" s="37" customFormat="1" ht="18" customHeight="1" x14ac:dyDescent="0.4">
      <c r="B29" s="29"/>
      <c r="C29" s="30"/>
      <c r="D29" s="30"/>
      <c r="E29" s="317"/>
      <c r="F29" s="316"/>
      <c r="G29" s="531" t="s">
        <v>100</v>
      </c>
      <c r="H29" s="532"/>
      <c r="I29" s="274">
        <v>0</v>
      </c>
      <c r="J29" s="275">
        <v>0</v>
      </c>
      <c r="K29" s="312">
        <v>0</v>
      </c>
    </row>
    <row r="30" spans="1:11" s="37" customFormat="1" x14ac:dyDescent="0.4">
      <c r="B30" s="29"/>
      <c r="C30" s="30"/>
      <c r="D30" s="30"/>
      <c r="E30" s="30"/>
      <c r="G30" s="313" t="s">
        <v>101</v>
      </c>
    </row>
    <row r="31" spans="1:11" s="37" customFormat="1" ht="16.5" customHeight="1" x14ac:dyDescent="0.4">
      <c r="B31" s="29"/>
      <c r="C31" s="30"/>
      <c r="D31" s="30"/>
      <c r="E31" s="30"/>
      <c r="H31" s="291"/>
    </row>
    <row r="32" spans="1:11" s="37" customFormat="1" ht="16.5" customHeight="1" x14ac:dyDescent="0.4">
      <c r="B32" s="29"/>
      <c r="C32" s="30"/>
      <c r="D32" s="30"/>
      <c r="E32" s="30"/>
      <c r="H32" s="291"/>
    </row>
    <row r="33" spans="2:84" s="37" customFormat="1" ht="16.5" customHeight="1" x14ac:dyDescent="0.4">
      <c r="B33" s="29"/>
      <c r="C33" s="30"/>
      <c r="D33" s="30"/>
      <c r="E33" s="30"/>
      <c r="H33" s="291"/>
      <c r="I33" s="310"/>
    </row>
    <row r="34" spans="2:84" s="37" customFormat="1" ht="16.5" customHeight="1" x14ac:dyDescent="0.4">
      <c r="B34" s="29"/>
      <c r="C34" s="30"/>
      <c r="D34" s="30"/>
      <c r="E34" s="30"/>
      <c r="H34" s="291"/>
    </row>
    <row r="35" spans="2:84" s="37" customFormat="1" ht="16.5" customHeight="1" x14ac:dyDescent="0.4">
      <c r="B35" s="29"/>
      <c r="C35" s="30"/>
      <c r="D35" s="30"/>
      <c r="E35" s="30"/>
      <c r="H35" s="291"/>
    </row>
    <row r="36" spans="2:84" s="37" customFormat="1" ht="16.5" customHeight="1" x14ac:dyDescent="0.4">
      <c r="B36" s="29"/>
      <c r="C36" s="30"/>
      <c r="D36" s="30"/>
      <c r="E36" s="30"/>
      <c r="H36" s="291"/>
      <c r="CF36" s="39" t="s">
        <v>88</v>
      </c>
    </row>
    <row r="37" spans="2:84" s="37" customFormat="1" ht="16.5" customHeight="1" x14ac:dyDescent="0.4">
      <c r="B37" s="29"/>
      <c r="C37" s="30"/>
      <c r="D37" s="30"/>
      <c r="E37" s="30"/>
      <c r="H37" s="291"/>
    </row>
    <row r="38" spans="2:84" s="37" customFormat="1" ht="16.5" customHeight="1" x14ac:dyDescent="0.4">
      <c r="B38" s="29"/>
      <c r="C38" s="30"/>
      <c r="D38" s="30"/>
      <c r="E38" s="30"/>
      <c r="H38" s="291"/>
    </row>
    <row r="39" spans="2:84" s="37" customFormat="1" ht="16.5" customHeight="1" x14ac:dyDescent="0.4">
      <c r="B39" s="29"/>
      <c r="C39" s="30"/>
      <c r="D39" s="30"/>
      <c r="E39" s="30"/>
      <c r="H39" s="291"/>
    </row>
    <row r="40" spans="2:84" s="37" customFormat="1" ht="16.5" customHeight="1" x14ac:dyDescent="0.4">
      <c r="B40" s="29"/>
      <c r="C40" s="30"/>
      <c r="D40" s="30"/>
      <c r="E40" s="30"/>
      <c r="H40" s="292"/>
    </row>
    <row r="41" spans="2:84" s="37" customFormat="1" ht="16.5" customHeight="1" x14ac:dyDescent="0.4">
      <c r="B41" s="29"/>
      <c r="C41" s="30"/>
      <c r="D41" s="30"/>
      <c r="E41" s="30"/>
      <c r="H41" s="291"/>
    </row>
    <row r="42" spans="2:84" s="37" customFormat="1" ht="16.5" customHeight="1" x14ac:dyDescent="0.4">
      <c r="B42" s="29"/>
      <c r="C42" s="30"/>
      <c r="D42" s="30"/>
      <c r="E42" s="30"/>
      <c r="H42" s="291"/>
    </row>
    <row r="43" spans="2:84" s="37" customFormat="1" ht="16.5" customHeight="1" x14ac:dyDescent="0.4">
      <c r="B43" s="29"/>
      <c r="C43" s="30"/>
      <c r="D43" s="30"/>
      <c r="E43" s="30"/>
      <c r="H43" s="291"/>
    </row>
    <row r="44" spans="2:84" s="37" customFormat="1" ht="16.5" customHeight="1" x14ac:dyDescent="0.4">
      <c r="B44" s="29"/>
      <c r="C44" s="30"/>
      <c r="D44" s="30"/>
      <c r="E44" s="30"/>
      <c r="H44" s="291"/>
    </row>
    <row r="45" spans="2:84" s="37" customFormat="1" ht="16.5" customHeight="1" x14ac:dyDescent="0.4">
      <c r="B45" s="29"/>
      <c r="C45" s="30"/>
      <c r="D45" s="30"/>
      <c r="E45" s="30"/>
      <c r="H45" s="291"/>
    </row>
    <row r="46" spans="2:84" s="37" customFormat="1" ht="16.5" customHeight="1" x14ac:dyDescent="0.4">
      <c r="B46" s="29"/>
      <c r="C46" s="30"/>
      <c r="D46" s="30"/>
      <c r="E46" s="30"/>
      <c r="H46" s="309"/>
      <c r="I46" s="310"/>
    </row>
    <row r="47" spans="2:84" s="37" customFormat="1" ht="16.5" customHeight="1" x14ac:dyDescent="0.4">
      <c r="B47" s="29"/>
      <c r="C47" s="30"/>
      <c r="D47" s="30"/>
      <c r="E47" s="30"/>
      <c r="H47" s="309"/>
      <c r="I47" s="310"/>
    </row>
    <row r="48" spans="2:84" s="37" customFormat="1" ht="16.5" customHeight="1" x14ac:dyDescent="0.4">
      <c r="B48" s="29"/>
      <c r="C48" s="30"/>
      <c r="D48" s="30"/>
      <c r="E48" s="30"/>
      <c r="H48" s="311"/>
      <c r="I48" s="311"/>
      <c r="J48" s="41"/>
      <c r="K48" s="41"/>
    </row>
    <row r="49" spans="2:5" s="37" customFormat="1" ht="16.5" customHeight="1" x14ac:dyDescent="0.4">
      <c r="B49" s="29"/>
      <c r="C49" s="30"/>
      <c r="D49" s="30"/>
      <c r="E49" s="30"/>
    </row>
    <row r="50" spans="2:5" ht="12" customHeight="1" x14ac:dyDescent="0.4"/>
    <row r="51" spans="2:5" ht="18.75" customHeight="1" x14ac:dyDescent="0.4"/>
    <row r="52" spans="2:5" ht="18.75" customHeight="1" x14ac:dyDescent="0.4"/>
    <row r="53" spans="2:5" ht="18.75" customHeight="1" x14ac:dyDescent="0.4"/>
    <row r="54" spans="2:5" ht="18.75" customHeight="1" x14ac:dyDescent="0.4"/>
    <row r="55" spans="2:5" ht="18.75" customHeight="1" x14ac:dyDescent="0.4"/>
    <row r="56" spans="2:5" ht="18.75" customHeight="1" x14ac:dyDescent="0.4"/>
    <row r="57" spans="2:5" ht="18.75" customHeight="1" x14ac:dyDescent="0.4"/>
    <row r="58" spans="2:5" ht="18.75" customHeight="1" x14ac:dyDescent="0.4"/>
    <row r="59" spans="2:5" ht="18.75" customHeight="1" x14ac:dyDescent="0.4"/>
    <row r="60" spans="2:5" ht="18.75" customHeight="1" x14ac:dyDescent="0.4"/>
    <row r="61" spans="2:5" ht="18.75" customHeight="1" x14ac:dyDescent="0.4"/>
    <row r="62" spans="2:5" ht="18.75" customHeight="1" x14ac:dyDescent="0.4"/>
    <row r="63" spans="2:5" ht="18.75" customHeight="1" x14ac:dyDescent="0.4"/>
    <row r="64" spans="2:5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  <row r="223" ht="18.75" customHeight="1" x14ac:dyDescent="0.4"/>
    <row r="224" ht="18.75" customHeight="1" x14ac:dyDescent="0.4"/>
    <row r="225" ht="18.75" customHeight="1" x14ac:dyDescent="0.4"/>
    <row r="226" ht="18.75" customHeight="1" x14ac:dyDescent="0.4"/>
    <row r="227" ht="18.75" customHeight="1" x14ac:dyDescent="0.4"/>
    <row r="228" ht="18.75" customHeight="1" x14ac:dyDescent="0.4"/>
    <row r="229" ht="18.75" customHeight="1" x14ac:dyDescent="0.4"/>
    <row r="230" ht="18.75" customHeight="1" x14ac:dyDescent="0.4"/>
    <row r="231" ht="18.75" customHeight="1" x14ac:dyDescent="0.4"/>
    <row r="232" ht="18.75" customHeight="1" x14ac:dyDescent="0.4"/>
    <row r="233" ht="18.75" customHeight="1" x14ac:dyDescent="0.4"/>
    <row r="234" ht="18.75" customHeight="1" x14ac:dyDescent="0.4"/>
    <row r="235" ht="18.75" customHeight="1" x14ac:dyDescent="0.4"/>
    <row r="236" ht="18.75" customHeight="1" x14ac:dyDescent="0.4"/>
    <row r="237" ht="18.75" customHeight="1" x14ac:dyDescent="0.4"/>
    <row r="238" ht="18.75" customHeight="1" x14ac:dyDescent="0.4"/>
    <row r="239" ht="18.75" customHeight="1" x14ac:dyDescent="0.4"/>
    <row r="240" ht="18.75" customHeight="1" x14ac:dyDescent="0.4"/>
    <row r="241" ht="18.75" customHeight="1" x14ac:dyDescent="0.4"/>
    <row r="242" ht="18.75" customHeight="1" x14ac:dyDescent="0.4"/>
    <row r="243" ht="18.75" customHeight="1" x14ac:dyDescent="0.4"/>
    <row r="244" ht="18.75" customHeight="1" x14ac:dyDescent="0.4"/>
    <row r="245" ht="18.75" customHeight="1" x14ac:dyDescent="0.4"/>
    <row r="246" ht="18.75" customHeight="1" x14ac:dyDescent="0.4"/>
    <row r="247" ht="18.75" customHeight="1" x14ac:dyDescent="0.4"/>
    <row r="248" ht="18.75" customHeight="1" x14ac:dyDescent="0.4"/>
    <row r="249" ht="18.75" customHeight="1" x14ac:dyDescent="0.4"/>
    <row r="250" ht="18.75" customHeight="1" x14ac:dyDescent="0.4"/>
    <row r="251" ht="18.75" customHeight="1" x14ac:dyDescent="0.4"/>
    <row r="252" ht="18.75" customHeight="1" x14ac:dyDescent="0.4"/>
    <row r="253" ht="18.75" customHeight="1" x14ac:dyDescent="0.4"/>
    <row r="254" ht="18.75" customHeight="1" x14ac:dyDescent="0.4"/>
    <row r="255" ht="18.75" customHeight="1" x14ac:dyDescent="0.4"/>
    <row r="256" ht="18.75" customHeight="1" x14ac:dyDescent="0.4"/>
    <row r="257" ht="18.75" customHeight="1" x14ac:dyDescent="0.4"/>
    <row r="258" ht="18.75" customHeight="1" x14ac:dyDescent="0.4"/>
    <row r="259" ht="18.75" customHeight="1" x14ac:dyDescent="0.4"/>
    <row r="260" ht="18.75" customHeight="1" x14ac:dyDescent="0.4"/>
    <row r="261" ht="18.75" customHeight="1" x14ac:dyDescent="0.4"/>
    <row r="262" ht="18.75" customHeight="1" x14ac:dyDescent="0.4"/>
    <row r="263" ht="18.75" customHeight="1" x14ac:dyDescent="0.4"/>
    <row r="264" ht="18.75" customHeight="1" x14ac:dyDescent="0.4"/>
    <row r="265" ht="18.75" customHeight="1" x14ac:dyDescent="0.4"/>
    <row r="266" ht="18.75" customHeight="1" x14ac:dyDescent="0.4"/>
    <row r="267" ht="18.75" customHeight="1" x14ac:dyDescent="0.4"/>
    <row r="268" ht="18.75" customHeight="1" x14ac:dyDescent="0.4"/>
    <row r="269" ht="18.75" customHeight="1" x14ac:dyDescent="0.4"/>
    <row r="270" ht="18.75" customHeight="1" x14ac:dyDescent="0.4"/>
    <row r="271" ht="18.75" customHeight="1" x14ac:dyDescent="0.4"/>
    <row r="272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  <row r="281" ht="18.75" customHeight="1" x14ac:dyDescent="0.4"/>
    <row r="282" ht="18.75" customHeight="1" x14ac:dyDescent="0.4"/>
    <row r="283" ht="18.75" customHeight="1" x14ac:dyDescent="0.4"/>
    <row r="284" ht="18.75" customHeight="1" x14ac:dyDescent="0.4"/>
    <row r="285" ht="18.75" customHeight="1" x14ac:dyDescent="0.4"/>
    <row r="286" ht="18.75" customHeight="1" x14ac:dyDescent="0.4"/>
    <row r="287" ht="18.75" customHeight="1" x14ac:dyDescent="0.4"/>
    <row r="288" ht="18.75" customHeight="1" x14ac:dyDescent="0.4"/>
    <row r="289" ht="18.75" customHeight="1" x14ac:dyDescent="0.4"/>
    <row r="290" ht="18.75" customHeight="1" x14ac:dyDescent="0.4"/>
    <row r="291" ht="18.75" customHeight="1" x14ac:dyDescent="0.4"/>
    <row r="292" ht="18.75" customHeight="1" x14ac:dyDescent="0.4"/>
    <row r="293" ht="18.75" customHeight="1" x14ac:dyDescent="0.4"/>
    <row r="294" ht="18.75" customHeight="1" x14ac:dyDescent="0.4"/>
    <row r="295" ht="18.75" customHeight="1" x14ac:dyDescent="0.4"/>
    <row r="296" ht="18.75" customHeight="1" x14ac:dyDescent="0.4"/>
    <row r="297" ht="18.75" customHeight="1" x14ac:dyDescent="0.4"/>
    <row r="298" ht="18.75" customHeight="1" x14ac:dyDescent="0.4"/>
    <row r="299" ht="18.75" customHeight="1" x14ac:dyDescent="0.4"/>
    <row r="300" ht="18.75" customHeight="1" x14ac:dyDescent="0.4"/>
    <row r="301" ht="18.75" customHeight="1" x14ac:dyDescent="0.4"/>
    <row r="302" ht="18.75" customHeight="1" x14ac:dyDescent="0.4"/>
    <row r="303" ht="18.75" customHeight="1" x14ac:dyDescent="0.4"/>
    <row r="304" ht="18.75" customHeight="1" x14ac:dyDescent="0.4"/>
    <row r="305" ht="18.75" customHeight="1" x14ac:dyDescent="0.4"/>
    <row r="306" ht="18.75" customHeight="1" x14ac:dyDescent="0.4"/>
    <row r="307" ht="18.75" customHeight="1" x14ac:dyDescent="0.4"/>
    <row r="308" ht="18.75" customHeight="1" x14ac:dyDescent="0.4"/>
    <row r="309" ht="18.75" customHeight="1" x14ac:dyDescent="0.4"/>
    <row r="310" ht="18.75" customHeight="1" x14ac:dyDescent="0.4"/>
    <row r="311" ht="18.75" customHeight="1" x14ac:dyDescent="0.4"/>
    <row r="312" ht="18.75" customHeight="1" x14ac:dyDescent="0.4"/>
    <row r="313" ht="18.75" customHeight="1" x14ac:dyDescent="0.4"/>
    <row r="314" ht="18.75" customHeight="1" x14ac:dyDescent="0.4"/>
    <row r="315" ht="18.75" customHeight="1" x14ac:dyDescent="0.4"/>
    <row r="316" ht="18.75" customHeight="1" x14ac:dyDescent="0.4"/>
    <row r="317" ht="18.75" customHeight="1" x14ac:dyDescent="0.4"/>
    <row r="318" ht="18.75" customHeight="1" x14ac:dyDescent="0.4"/>
    <row r="319" ht="18.75" customHeight="1" x14ac:dyDescent="0.4"/>
    <row r="320" ht="18.75" customHeight="1" x14ac:dyDescent="0.4"/>
    <row r="321" ht="18.75" customHeight="1" x14ac:dyDescent="0.4"/>
    <row r="322" ht="18.75" customHeight="1" x14ac:dyDescent="0.4"/>
    <row r="323" ht="18.75" customHeight="1" x14ac:dyDescent="0.4"/>
    <row r="324" ht="18.75" customHeight="1" x14ac:dyDescent="0.4"/>
    <row r="325" ht="18.75" customHeight="1" x14ac:dyDescent="0.4"/>
    <row r="326" ht="18.75" customHeight="1" x14ac:dyDescent="0.4"/>
    <row r="327" ht="18.75" customHeight="1" x14ac:dyDescent="0.4"/>
    <row r="328" ht="18.75" customHeight="1" x14ac:dyDescent="0.4"/>
    <row r="329" ht="18.75" customHeight="1" x14ac:dyDescent="0.4"/>
    <row r="330" ht="18.75" customHeight="1" x14ac:dyDescent="0.4"/>
    <row r="331" ht="18.75" customHeight="1" x14ac:dyDescent="0.4"/>
    <row r="332" ht="18.75" customHeight="1" x14ac:dyDescent="0.4"/>
    <row r="333" ht="18.75" customHeight="1" x14ac:dyDescent="0.4"/>
    <row r="334" ht="18.75" customHeight="1" x14ac:dyDescent="0.4"/>
    <row r="335" ht="18.75" customHeight="1" x14ac:dyDescent="0.4"/>
    <row r="336" ht="18.75" customHeight="1" x14ac:dyDescent="0.4"/>
  </sheetData>
  <mergeCells count="30">
    <mergeCell ref="A6:B6"/>
    <mergeCell ref="A7:B7"/>
    <mergeCell ref="A8:B8"/>
    <mergeCell ref="A9:B9"/>
    <mergeCell ref="A10:B10"/>
    <mergeCell ref="A11:B11"/>
    <mergeCell ref="G25:H25"/>
    <mergeCell ref="G26:H26"/>
    <mergeCell ref="G27:H27"/>
    <mergeCell ref="G28:H28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G29:H29"/>
    <mergeCell ref="G6:H6"/>
    <mergeCell ref="G19:H19"/>
    <mergeCell ref="G20:H20"/>
    <mergeCell ref="G21:H21"/>
    <mergeCell ref="G22:H22"/>
    <mergeCell ref="G23:H23"/>
    <mergeCell ref="G24:H24"/>
    <mergeCell ref="G12:H12"/>
    <mergeCell ref="G8:H8"/>
    <mergeCell ref="G7:H7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92E8-BB1E-40AE-86AB-BD7B68612AB3}">
  <sheetPr>
    <tabColor rgb="FFFFC000"/>
  </sheetPr>
  <dimension ref="A1:I326"/>
  <sheetViews>
    <sheetView showGridLines="0" view="pageBreakPreview" zoomScaleNormal="100" zoomScaleSheetLayoutView="100" workbookViewId="0">
      <selection activeCell="D27" sqref="D27"/>
    </sheetView>
  </sheetViews>
  <sheetFormatPr defaultRowHeight="13.5" x14ac:dyDescent="0.4"/>
  <cols>
    <col min="1" max="1" width="23.625" style="30" customWidth="1"/>
    <col min="2" max="4" width="11.625" style="30" customWidth="1"/>
    <col min="5" max="5" width="4.125" style="30" customWidth="1"/>
    <col min="6" max="6" width="23.625" style="30" customWidth="1"/>
    <col min="7" max="9" width="11.625" style="30" customWidth="1"/>
    <col min="10" max="16384" width="9" style="30"/>
  </cols>
  <sheetData>
    <row r="1" spans="1:9" ht="9" customHeight="1" x14ac:dyDescent="0.4"/>
    <row r="2" spans="1:9" ht="12" customHeight="1" x14ac:dyDescent="0.4"/>
    <row r="3" spans="1:9" s="32" customFormat="1" ht="15" customHeight="1" x14ac:dyDescent="0.4">
      <c r="A3" s="82" t="s">
        <v>102</v>
      </c>
      <c r="C3" s="82"/>
      <c r="D3" s="82"/>
      <c r="E3" s="31"/>
    </row>
    <row r="4" spans="1:9" s="32" customFormat="1" ht="11.25" customHeight="1" x14ac:dyDescent="0.4">
      <c r="A4" s="82"/>
      <c r="B4" s="82"/>
      <c r="C4" s="82"/>
      <c r="D4" s="82"/>
      <c r="E4" s="31"/>
    </row>
    <row r="5" spans="1:9" s="37" customFormat="1" ht="11.45" customHeight="1" thickBot="1" x14ac:dyDescent="0.45">
      <c r="A5" s="354" t="s">
        <v>211</v>
      </c>
      <c r="B5" s="9"/>
      <c r="C5" s="9"/>
      <c r="D5" s="331" t="s">
        <v>64</v>
      </c>
      <c r="E5" s="36"/>
      <c r="F5" s="355" t="s">
        <v>212</v>
      </c>
      <c r="G5" s="9"/>
      <c r="H5" s="9"/>
      <c r="I5" s="331" t="s">
        <v>64</v>
      </c>
    </row>
    <row r="6" spans="1:9" s="37" customFormat="1" ht="17.25" customHeight="1" x14ac:dyDescent="0.4">
      <c r="A6" s="376" t="s">
        <v>67</v>
      </c>
      <c r="B6" s="377" t="s">
        <v>203</v>
      </c>
      <c r="C6" s="378" t="s">
        <v>197</v>
      </c>
      <c r="D6" s="379" t="s">
        <v>205</v>
      </c>
      <c r="F6" s="318" t="s">
        <v>67</v>
      </c>
      <c r="G6" s="276" t="s">
        <v>203</v>
      </c>
      <c r="H6" s="277" t="s">
        <v>197</v>
      </c>
      <c r="I6" s="278" t="s">
        <v>205</v>
      </c>
    </row>
    <row r="7" spans="1:9" s="358" customFormat="1" ht="17.25" customHeight="1" x14ac:dyDescent="0.4">
      <c r="A7" s="380" t="s">
        <v>14</v>
      </c>
      <c r="B7" s="279">
        <v>489673</v>
      </c>
      <c r="C7" s="280">
        <v>508711</v>
      </c>
      <c r="D7" s="281">
        <v>526161</v>
      </c>
      <c r="F7" s="363" t="s">
        <v>14</v>
      </c>
      <c r="G7" s="279">
        <v>488113</v>
      </c>
      <c r="H7" s="280">
        <v>507195</v>
      </c>
      <c r="I7" s="281">
        <v>524957</v>
      </c>
    </row>
    <row r="8" spans="1:9" s="37" customFormat="1" ht="17.25" customHeight="1" x14ac:dyDescent="0.4">
      <c r="A8" s="381" t="s">
        <v>103</v>
      </c>
      <c r="B8" s="282">
        <v>408464</v>
      </c>
      <c r="C8" s="283">
        <v>428246</v>
      </c>
      <c r="D8" s="284">
        <v>442021</v>
      </c>
      <c r="F8" s="359" t="s">
        <v>79</v>
      </c>
      <c r="G8" s="282">
        <v>6469</v>
      </c>
      <c r="H8" s="283">
        <v>5098</v>
      </c>
      <c r="I8" s="284">
        <v>5963</v>
      </c>
    </row>
    <row r="9" spans="1:9" s="37" customFormat="1" ht="17.25" customHeight="1" x14ac:dyDescent="0.4">
      <c r="A9" s="381" t="s">
        <v>31</v>
      </c>
      <c r="B9" s="282">
        <v>1</v>
      </c>
      <c r="C9" s="357" t="s">
        <v>7</v>
      </c>
      <c r="D9" s="285" t="s">
        <v>215</v>
      </c>
      <c r="F9" s="360" t="s">
        <v>104</v>
      </c>
      <c r="G9" s="282">
        <v>480307</v>
      </c>
      <c r="H9" s="283">
        <v>501784</v>
      </c>
      <c r="I9" s="285">
        <v>518278</v>
      </c>
    </row>
    <row r="10" spans="1:9" s="37" customFormat="1" ht="17.25" customHeight="1" x14ac:dyDescent="0.4">
      <c r="A10" s="381" t="s">
        <v>36</v>
      </c>
      <c r="B10" s="282">
        <v>78556</v>
      </c>
      <c r="C10" s="283">
        <v>78573</v>
      </c>
      <c r="D10" s="284">
        <v>81884</v>
      </c>
      <c r="F10" s="359" t="s">
        <v>99</v>
      </c>
      <c r="G10" s="282">
        <v>1337</v>
      </c>
      <c r="H10" s="283">
        <v>313</v>
      </c>
      <c r="I10" s="285">
        <v>716</v>
      </c>
    </row>
    <row r="11" spans="1:9" s="37" customFormat="1" ht="17.25" customHeight="1" x14ac:dyDescent="0.4">
      <c r="A11" s="381" t="s">
        <v>37</v>
      </c>
      <c r="B11" s="282">
        <v>1298</v>
      </c>
      <c r="C11" s="283">
        <v>1560</v>
      </c>
      <c r="D11" s="284">
        <v>1516</v>
      </c>
      <c r="F11" s="361" t="s">
        <v>100</v>
      </c>
      <c r="G11" s="286">
        <v>0</v>
      </c>
      <c r="H11" s="287">
        <v>0</v>
      </c>
      <c r="I11" s="374">
        <v>0</v>
      </c>
    </row>
    <row r="12" spans="1:9" s="37" customFormat="1" ht="17.25" customHeight="1" x14ac:dyDescent="0.4">
      <c r="A12" s="381" t="s">
        <v>38</v>
      </c>
      <c r="B12" s="282">
        <v>1354</v>
      </c>
      <c r="C12" s="283">
        <v>332</v>
      </c>
      <c r="D12" s="284">
        <v>740</v>
      </c>
      <c r="F12" s="103" t="s">
        <v>101</v>
      </c>
    </row>
    <row r="13" spans="1:9" s="37" customFormat="1" ht="17.25" customHeight="1" x14ac:dyDescent="0.4">
      <c r="A13" s="382" t="s">
        <v>32</v>
      </c>
      <c r="B13" s="319" t="s">
        <v>7</v>
      </c>
      <c r="C13" s="320" t="s">
        <v>7</v>
      </c>
      <c r="D13" s="321" t="s">
        <v>7</v>
      </c>
    </row>
    <row r="14" spans="1:9" s="37" customFormat="1" ht="11.25" customHeight="1" x14ac:dyDescent="0.4">
      <c r="A14" s="104" t="s">
        <v>101</v>
      </c>
      <c r="B14" s="41"/>
      <c r="C14" s="41"/>
      <c r="D14" s="41"/>
    </row>
    <row r="15" spans="1:9" s="37" customFormat="1" ht="14.25" customHeight="1" x14ac:dyDescent="0.4"/>
    <row r="16" spans="1:9" s="37" customFormat="1" ht="16.5" customHeight="1" x14ac:dyDescent="0.15">
      <c r="A16" s="368" t="s">
        <v>105</v>
      </c>
      <c r="C16" s="82"/>
      <c r="D16" s="82"/>
    </row>
    <row r="17" spans="1:9" s="37" customFormat="1" ht="11.25" customHeight="1" x14ac:dyDescent="0.4">
      <c r="A17" s="82"/>
      <c r="B17" s="82"/>
      <c r="C17" s="82"/>
      <c r="D17" s="82"/>
    </row>
    <row r="18" spans="1:9" s="37" customFormat="1" ht="16.5" customHeight="1" thickBot="1" x14ac:dyDescent="0.45">
      <c r="A18" s="354" t="s">
        <v>211</v>
      </c>
      <c r="B18" s="9"/>
      <c r="C18" s="9"/>
      <c r="D18" s="331" t="s">
        <v>64</v>
      </c>
      <c r="F18" s="355" t="s">
        <v>212</v>
      </c>
      <c r="G18" s="326"/>
      <c r="H18" s="326"/>
      <c r="I18" s="331" t="s">
        <v>64</v>
      </c>
    </row>
    <row r="19" spans="1:9" s="37" customFormat="1" ht="18" customHeight="1" x14ac:dyDescent="0.4">
      <c r="A19" s="325" t="s">
        <v>106</v>
      </c>
      <c r="B19" s="383" t="s">
        <v>203</v>
      </c>
      <c r="C19" s="384" t="s">
        <v>197</v>
      </c>
      <c r="D19" s="385" t="s">
        <v>205</v>
      </c>
      <c r="E19" s="307"/>
      <c r="F19" s="325" t="s">
        <v>106</v>
      </c>
      <c r="G19" s="288" t="s">
        <v>203</v>
      </c>
      <c r="H19" s="289" t="s">
        <v>197</v>
      </c>
      <c r="I19" s="290" t="s">
        <v>205</v>
      </c>
    </row>
    <row r="20" spans="1:9" s="37" customFormat="1" ht="18" customHeight="1" x14ac:dyDescent="0.4">
      <c r="A20" s="386" t="s">
        <v>14</v>
      </c>
      <c r="B20" s="293">
        <v>2659805</v>
      </c>
      <c r="C20" s="294">
        <v>2757265</v>
      </c>
      <c r="D20" s="295">
        <v>2827386</v>
      </c>
      <c r="E20" s="307"/>
      <c r="F20" s="292" t="s">
        <v>14</v>
      </c>
      <c r="G20" s="293">
        <v>2614848</v>
      </c>
      <c r="H20" s="294">
        <v>2704876</v>
      </c>
      <c r="I20" s="295">
        <v>2822927</v>
      </c>
    </row>
    <row r="21" spans="1:9" s="37" customFormat="1" ht="18" customHeight="1" x14ac:dyDescent="0.4">
      <c r="A21" s="387" t="s">
        <v>107</v>
      </c>
      <c r="B21" s="296">
        <v>776251</v>
      </c>
      <c r="C21" s="297">
        <v>777637</v>
      </c>
      <c r="D21" s="298">
        <v>778236</v>
      </c>
      <c r="E21" s="307"/>
      <c r="F21" s="291" t="s">
        <v>79</v>
      </c>
      <c r="G21" s="296">
        <v>32980</v>
      </c>
      <c r="H21" s="297">
        <v>29240</v>
      </c>
      <c r="I21" s="298">
        <v>36168</v>
      </c>
    </row>
    <row r="22" spans="1:9" s="37" customFormat="1" ht="18" customHeight="1" x14ac:dyDescent="0.4">
      <c r="A22" s="387" t="s">
        <v>31</v>
      </c>
      <c r="B22" s="296">
        <v>8</v>
      </c>
      <c r="C22" s="297">
        <v>3</v>
      </c>
      <c r="D22" s="298">
        <v>1</v>
      </c>
      <c r="E22" s="307"/>
      <c r="F22" s="291" t="s">
        <v>83</v>
      </c>
      <c r="G22" s="296">
        <v>2347337</v>
      </c>
      <c r="H22" s="297">
        <v>2463043</v>
      </c>
      <c r="I22" s="298">
        <v>2522040</v>
      </c>
    </row>
    <row r="23" spans="1:9" s="37" customFormat="1" ht="18" customHeight="1" x14ac:dyDescent="0.4">
      <c r="A23" s="387" t="s">
        <v>32</v>
      </c>
      <c r="B23" s="296">
        <v>492825</v>
      </c>
      <c r="C23" s="297">
        <v>491321</v>
      </c>
      <c r="D23" s="298">
        <v>516787</v>
      </c>
      <c r="E23" s="307"/>
      <c r="F23" s="291" t="s">
        <v>109</v>
      </c>
      <c r="G23" s="296">
        <v>123277</v>
      </c>
      <c r="H23" s="297">
        <v>127105</v>
      </c>
      <c r="I23" s="298">
        <v>126610</v>
      </c>
    </row>
    <row r="24" spans="1:9" s="37" customFormat="1" ht="18" customHeight="1" x14ac:dyDescent="0.4">
      <c r="A24" s="387" t="s">
        <v>108</v>
      </c>
      <c r="B24" s="296">
        <v>644244</v>
      </c>
      <c r="C24" s="297">
        <v>691962</v>
      </c>
      <c r="D24" s="298">
        <v>691398</v>
      </c>
      <c r="E24" s="307"/>
      <c r="F24" s="291" t="s">
        <v>110</v>
      </c>
      <c r="G24" s="296">
        <v>0</v>
      </c>
      <c r="H24" s="297">
        <v>0</v>
      </c>
      <c r="I24" s="300">
        <v>0</v>
      </c>
    </row>
    <row r="25" spans="1:9" s="358" customFormat="1" ht="18" customHeight="1" x14ac:dyDescent="0.4">
      <c r="A25" s="387" t="s">
        <v>33</v>
      </c>
      <c r="B25" s="296">
        <v>354874</v>
      </c>
      <c r="C25" s="297">
        <v>368051</v>
      </c>
      <c r="D25" s="298">
        <v>379196</v>
      </c>
      <c r="E25" s="362"/>
      <c r="F25" s="291" t="s">
        <v>97</v>
      </c>
      <c r="G25" s="296">
        <v>78143</v>
      </c>
      <c r="H25" s="297">
        <v>69728</v>
      </c>
      <c r="I25" s="298">
        <v>130034</v>
      </c>
    </row>
    <row r="26" spans="1:9" s="37" customFormat="1" ht="18" customHeight="1" x14ac:dyDescent="0.4">
      <c r="A26" s="387" t="s">
        <v>34</v>
      </c>
      <c r="B26" s="296">
        <v>279</v>
      </c>
      <c r="C26" s="297">
        <v>435</v>
      </c>
      <c r="D26" s="298">
        <v>601</v>
      </c>
      <c r="E26" s="307"/>
      <c r="F26" s="291" t="s">
        <v>99</v>
      </c>
      <c r="G26" s="296">
        <v>33111</v>
      </c>
      <c r="H26" s="297">
        <v>15760</v>
      </c>
      <c r="I26" s="298">
        <v>8075</v>
      </c>
    </row>
    <row r="27" spans="1:9" s="37" customFormat="1" ht="18" customHeight="1" x14ac:dyDescent="0.4">
      <c r="A27" s="387" t="s">
        <v>36</v>
      </c>
      <c r="B27" s="296">
        <v>349483</v>
      </c>
      <c r="C27" s="297">
        <v>377046</v>
      </c>
      <c r="D27" s="298">
        <v>406064</v>
      </c>
      <c r="E27" s="307"/>
      <c r="F27" s="327" t="s">
        <v>100</v>
      </c>
      <c r="G27" s="301">
        <v>0</v>
      </c>
      <c r="H27" s="302">
        <v>0</v>
      </c>
      <c r="I27" s="303">
        <v>0</v>
      </c>
    </row>
    <row r="28" spans="1:9" s="37" customFormat="1" ht="18" customHeight="1" x14ac:dyDescent="0.4">
      <c r="A28" s="387" t="s">
        <v>37</v>
      </c>
      <c r="B28" s="296">
        <v>41697</v>
      </c>
      <c r="C28" s="297">
        <v>44957</v>
      </c>
      <c r="D28" s="298">
        <v>52389</v>
      </c>
      <c r="F28" s="356" t="s">
        <v>111</v>
      </c>
      <c r="G28" s="41"/>
      <c r="H28" s="41"/>
      <c r="I28" s="41"/>
    </row>
    <row r="29" spans="1:9" s="37" customFormat="1" ht="18" customHeight="1" x14ac:dyDescent="0.4">
      <c r="A29" s="387" t="s">
        <v>39</v>
      </c>
      <c r="B29" s="296">
        <v>0</v>
      </c>
      <c r="C29" s="299">
        <v>0</v>
      </c>
      <c r="D29" s="298">
        <v>0</v>
      </c>
    </row>
    <row r="30" spans="1:9" s="37" customFormat="1" ht="18" customHeight="1" x14ac:dyDescent="0.4">
      <c r="A30" s="388" t="s">
        <v>38</v>
      </c>
      <c r="B30" s="322">
        <v>144</v>
      </c>
      <c r="C30" s="323">
        <v>5853</v>
      </c>
      <c r="D30" s="324">
        <v>2714</v>
      </c>
    </row>
    <row r="31" spans="1:9" s="37" customFormat="1" ht="11.25" customHeight="1" x14ac:dyDescent="0.4">
      <c r="A31" s="333" t="s">
        <v>111</v>
      </c>
      <c r="B31" s="41"/>
      <c r="C31" s="41"/>
      <c r="D31" s="41"/>
    </row>
    <row r="32" spans="1:9" s="37" customFormat="1" ht="16.5" customHeight="1" x14ac:dyDescent="0.4"/>
    <row r="33" spans="1:4" s="37" customFormat="1" ht="16.5" customHeight="1" x14ac:dyDescent="0.4">
      <c r="A33" s="30"/>
      <c r="B33" s="30"/>
      <c r="C33" s="30"/>
      <c r="D33" s="30"/>
    </row>
    <row r="34" spans="1:4" s="37" customFormat="1" ht="16.5" customHeight="1" x14ac:dyDescent="0.4">
      <c r="A34" s="30"/>
      <c r="B34" s="30"/>
      <c r="C34" s="30"/>
      <c r="D34" s="30"/>
    </row>
    <row r="35" spans="1:4" s="37" customFormat="1" ht="16.5" customHeight="1" x14ac:dyDescent="0.4">
      <c r="A35" s="30"/>
      <c r="B35" s="30"/>
      <c r="C35" s="30"/>
      <c r="D35" s="30"/>
    </row>
    <row r="36" spans="1:4" s="37" customFormat="1" ht="16.5" customHeight="1" x14ac:dyDescent="0.4">
      <c r="A36" s="30"/>
      <c r="B36" s="30"/>
      <c r="C36" s="30"/>
      <c r="D36" s="30"/>
    </row>
    <row r="37" spans="1:4" s="37" customFormat="1" ht="16.5" customHeight="1" x14ac:dyDescent="0.4">
      <c r="A37" s="30"/>
      <c r="B37" s="30"/>
      <c r="C37" s="30"/>
      <c r="D37" s="30"/>
    </row>
    <row r="38" spans="1:4" s="37" customFormat="1" ht="16.5" customHeight="1" x14ac:dyDescent="0.4">
      <c r="A38" s="30"/>
      <c r="B38" s="30"/>
      <c r="C38" s="30"/>
      <c r="D38" s="30"/>
    </row>
    <row r="39" spans="1:4" s="37" customFormat="1" ht="16.5" customHeight="1" x14ac:dyDescent="0.4">
      <c r="A39" s="30"/>
      <c r="B39" s="30"/>
      <c r="C39" s="30"/>
      <c r="D39" s="30"/>
    </row>
    <row r="40" spans="1:4" ht="12" customHeight="1" x14ac:dyDescent="0.4"/>
    <row r="41" spans="1:4" ht="18.75" customHeight="1" x14ac:dyDescent="0.4"/>
    <row r="42" spans="1:4" ht="18.75" customHeight="1" x14ac:dyDescent="0.4"/>
    <row r="43" spans="1:4" ht="18.75" customHeight="1" x14ac:dyDescent="0.4"/>
    <row r="44" spans="1:4" ht="18.75" customHeight="1" x14ac:dyDescent="0.4"/>
    <row r="45" spans="1:4" ht="18.75" customHeight="1" x14ac:dyDescent="0.4"/>
    <row r="46" spans="1:4" ht="18.75" customHeight="1" x14ac:dyDescent="0.4"/>
    <row r="47" spans="1:4" ht="18.75" customHeight="1" x14ac:dyDescent="0.4"/>
    <row r="48" spans="1:4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  <row r="223" ht="18.75" customHeight="1" x14ac:dyDescent="0.4"/>
    <row r="224" ht="18.75" customHeight="1" x14ac:dyDescent="0.4"/>
    <row r="225" ht="18.75" customHeight="1" x14ac:dyDescent="0.4"/>
    <row r="226" ht="18.75" customHeight="1" x14ac:dyDescent="0.4"/>
    <row r="227" ht="18.75" customHeight="1" x14ac:dyDescent="0.4"/>
    <row r="228" ht="18.75" customHeight="1" x14ac:dyDescent="0.4"/>
    <row r="229" ht="18.75" customHeight="1" x14ac:dyDescent="0.4"/>
    <row r="230" ht="18.75" customHeight="1" x14ac:dyDescent="0.4"/>
    <row r="231" ht="18.75" customHeight="1" x14ac:dyDescent="0.4"/>
    <row r="232" ht="18.75" customHeight="1" x14ac:dyDescent="0.4"/>
    <row r="233" ht="18.75" customHeight="1" x14ac:dyDescent="0.4"/>
    <row r="234" ht="18.75" customHeight="1" x14ac:dyDescent="0.4"/>
    <row r="235" ht="18.75" customHeight="1" x14ac:dyDescent="0.4"/>
    <row r="236" ht="18.75" customHeight="1" x14ac:dyDescent="0.4"/>
    <row r="237" ht="18.75" customHeight="1" x14ac:dyDescent="0.4"/>
    <row r="238" ht="18.75" customHeight="1" x14ac:dyDescent="0.4"/>
    <row r="239" ht="18.75" customHeight="1" x14ac:dyDescent="0.4"/>
    <row r="240" ht="18.75" customHeight="1" x14ac:dyDescent="0.4"/>
    <row r="241" ht="18.75" customHeight="1" x14ac:dyDescent="0.4"/>
    <row r="242" ht="18.75" customHeight="1" x14ac:dyDescent="0.4"/>
    <row r="243" ht="18.75" customHeight="1" x14ac:dyDescent="0.4"/>
    <row r="244" ht="18.75" customHeight="1" x14ac:dyDescent="0.4"/>
    <row r="245" ht="18.75" customHeight="1" x14ac:dyDescent="0.4"/>
    <row r="246" ht="18.75" customHeight="1" x14ac:dyDescent="0.4"/>
    <row r="247" ht="18.75" customHeight="1" x14ac:dyDescent="0.4"/>
    <row r="248" ht="18.75" customHeight="1" x14ac:dyDescent="0.4"/>
    <row r="249" ht="18.75" customHeight="1" x14ac:dyDescent="0.4"/>
    <row r="250" ht="18.75" customHeight="1" x14ac:dyDescent="0.4"/>
    <row r="251" ht="18.75" customHeight="1" x14ac:dyDescent="0.4"/>
    <row r="252" ht="18.75" customHeight="1" x14ac:dyDescent="0.4"/>
    <row r="253" ht="18.75" customHeight="1" x14ac:dyDescent="0.4"/>
    <row r="254" ht="18.75" customHeight="1" x14ac:dyDescent="0.4"/>
    <row r="255" ht="18.75" customHeight="1" x14ac:dyDescent="0.4"/>
    <row r="256" ht="18.75" customHeight="1" x14ac:dyDescent="0.4"/>
    <row r="257" ht="18.75" customHeight="1" x14ac:dyDescent="0.4"/>
    <row r="258" ht="18.75" customHeight="1" x14ac:dyDescent="0.4"/>
    <row r="259" ht="18.75" customHeight="1" x14ac:dyDescent="0.4"/>
    <row r="260" ht="18.75" customHeight="1" x14ac:dyDescent="0.4"/>
    <row r="261" ht="18.75" customHeight="1" x14ac:dyDescent="0.4"/>
    <row r="262" ht="18.75" customHeight="1" x14ac:dyDescent="0.4"/>
    <row r="263" ht="18.75" customHeight="1" x14ac:dyDescent="0.4"/>
    <row r="264" ht="18.75" customHeight="1" x14ac:dyDescent="0.4"/>
    <row r="265" ht="18.75" customHeight="1" x14ac:dyDescent="0.4"/>
    <row r="266" ht="18.75" customHeight="1" x14ac:dyDescent="0.4"/>
    <row r="267" ht="18.75" customHeight="1" x14ac:dyDescent="0.4"/>
    <row r="268" ht="18.75" customHeight="1" x14ac:dyDescent="0.4"/>
    <row r="269" ht="18.75" customHeight="1" x14ac:dyDescent="0.4"/>
    <row r="270" ht="18.75" customHeight="1" x14ac:dyDescent="0.4"/>
    <row r="271" ht="18.75" customHeight="1" x14ac:dyDescent="0.4"/>
    <row r="272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  <row r="281" ht="18.75" customHeight="1" x14ac:dyDescent="0.4"/>
    <row r="282" ht="18.75" customHeight="1" x14ac:dyDescent="0.4"/>
    <row r="283" ht="18.75" customHeight="1" x14ac:dyDescent="0.4"/>
    <row r="284" ht="18.75" customHeight="1" x14ac:dyDescent="0.4"/>
    <row r="285" ht="18.75" customHeight="1" x14ac:dyDescent="0.4"/>
    <row r="286" ht="18.75" customHeight="1" x14ac:dyDescent="0.4"/>
    <row r="287" ht="18.75" customHeight="1" x14ac:dyDescent="0.4"/>
    <row r="288" ht="18.75" customHeight="1" x14ac:dyDescent="0.4"/>
    <row r="289" ht="18.75" customHeight="1" x14ac:dyDescent="0.4"/>
    <row r="290" ht="18.75" customHeight="1" x14ac:dyDescent="0.4"/>
    <row r="291" ht="18.75" customHeight="1" x14ac:dyDescent="0.4"/>
    <row r="292" ht="18.75" customHeight="1" x14ac:dyDescent="0.4"/>
    <row r="293" ht="18.75" customHeight="1" x14ac:dyDescent="0.4"/>
    <row r="294" ht="18.75" customHeight="1" x14ac:dyDescent="0.4"/>
    <row r="295" ht="18.75" customHeight="1" x14ac:dyDescent="0.4"/>
    <row r="296" ht="18.75" customHeight="1" x14ac:dyDescent="0.4"/>
    <row r="297" ht="18.75" customHeight="1" x14ac:dyDescent="0.4"/>
    <row r="298" ht="18.75" customHeight="1" x14ac:dyDescent="0.4"/>
    <row r="299" ht="18.75" customHeight="1" x14ac:dyDescent="0.4"/>
    <row r="300" ht="18.75" customHeight="1" x14ac:dyDescent="0.4"/>
    <row r="301" ht="18.75" customHeight="1" x14ac:dyDescent="0.4"/>
    <row r="302" ht="18.75" customHeight="1" x14ac:dyDescent="0.4"/>
    <row r="303" ht="18.75" customHeight="1" x14ac:dyDescent="0.4"/>
    <row r="304" ht="18.75" customHeight="1" x14ac:dyDescent="0.4"/>
    <row r="305" ht="18.75" customHeight="1" x14ac:dyDescent="0.4"/>
    <row r="306" ht="18.75" customHeight="1" x14ac:dyDescent="0.4"/>
    <row r="307" ht="18.75" customHeight="1" x14ac:dyDescent="0.4"/>
    <row r="308" ht="18.75" customHeight="1" x14ac:dyDescent="0.4"/>
    <row r="309" ht="18.75" customHeight="1" x14ac:dyDescent="0.4"/>
    <row r="310" ht="18.75" customHeight="1" x14ac:dyDescent="0.4"/>
    <row r="311" ht="18.75" customHeight="1" x14ac:dyDescent="0.4"/>
    <row r="312" ht="18.75" customHeight="1" x14ac:dyDescent="0.4"/>
    <row r="313" ht="18.75" customHeight="1" x14ac:dyDescent="0.4"/>
    <row r="314" ht="18.75" customHeight="1" x14ac:dyDescent="0.4"/>
    <row r="315" ht="18.75" customHeight="1" x14ac:dyDescent="0.4"/>
    <row r="316" ht="18.75" customHeight="1" x14ac:dyDescent="0.4"/>
    <row r="317" ht="18.75" customHeight="1" x14ac:dyDescent="0.4"/>
    <row r="318" ht="18.75" customHeight="1" x14ac:dyDescent="0.4"/>
    <row r="319" ht="18.75" customHeight="1" x14ac:dyDescent="0.4"/>
    <row r="320" ht="18.75" customHeight="1" x14ac:dyDescent="0.4"/>
    <row r="321" ht="18.75" customHeight="1" x14ac:dyDescent="0.4"/>
    <row r="322" ht="18.75" customHeight="1" x14ac:dyDescent="0.4"/>
    <row r="323" ht="18.75" customHeight="1" x14ac:dyDescent="0.4"/>
    <row r="324" ht="18.75" customHeight="1" x14ac:dyDescent="0.4"/>
    <row r="325" ht="18.75" customHeight="1" x14ac:dyDescent="0.4"/>
    <row r="326" ht="18.75" customHeight="1" x14ac:dyDescent="0.4"/>
  </sheetData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89C3-F345-415A-AE0C-F242278C1803}">
  <sheetPr>
    <tabColor rgb="FFFFC000"/>
  </sheetPr>
  <dimension ref="A1:CM37"/>
  <sheetViews>
    <sheetView showGridLines="0" view="pageBreakPreview" topLeftCell="F1" zoomScaleNormal="100" zoomScaleSheetLayoutView="100" workbookViewId="0">
      <selection activeCell="Q29" sqref="Q29"/>
    </sheetView>
  </sheetViews>
  <sheetFormatPr defaultRowHeight="13.5" x14ac:dyDescent="0.4"/>
  <cols>
    <col min="1" max="2" width="1.625" style="47" customWidth="1"/>
    <col min="3" max="3" width="5.125" style="47" bestFit="1" customWidth="1"/>
    <col min="4" max="4" width="13.875" style="47" bestFit="1" customWidth="1"/>
    <col min="5" max="5" width="1.625" style="47" customWidth="1"/>
    <col min="6" max="8" width="11.375" style="47" customWidth="1"/>
    <col min="9" max="9" width="6.875" style="47" customWidth="1"/>
    <col min="10" max="11" width="1.625" style="47" customWidth="1"/>
    <col min="12" max="12" width="5.125" style="47" customWidth="1"/>
    <col min="13" max="13" width="10.5" style="47" bestFit="1" customWidth="1"/>
    <col min="14" max="14" width="1.625" style="47" customWidth="1"/>
    <col min="15" max="17" width="11.375" style="47" customWidth="1"/>
    <col min="18" max="19" width="9.625" style="47" customWidth="1"/>
    <col min="20" max="16384" width="9" style="47"/>
  </cols>
  <sheetData>
    <row r="1" spans="1:17" s="43" customFormat="1" ht="15" customHeight="1" x14ac:dyDescent="0.4">
      <c r="A1" s="192" t="s">
        <v>112</v>
      </c>
      <c r="I1" s="42"/>
      <c r="J1" s="192" t="s">
        <v>143</v>
      </c>
      <c r="K1" s="192"/>
      <c r="L1" s="192"/>
      <c r="M1" s="192"/>
      <c r="N1" s="192"/>
      <c r="O1" s="192"/>
      <c r="P1" s="192"/>
      <c r="Q1" s="192"/>
    </row>
    <row r="2" spans="1:17" ht="11.45" customHeight="1" thickBot="1" x14ac:dyDescent="0.45">
      <c r="A2" s="44"/>
      <c r="B2" s="44"/>
      <c r="C2" s="44"/>
      <c r="D2" s="44"/>
      <c r="E2" s="44"/>
      <c r="F2" s="44"/>
      <c r="G2" s="44"/>
      <c r="H2" s="45" t="s">
        <v>64</v>
      </c>
      <c r="I2" s="46"/>
      <c r="J2" s="58"/>
      <c r="K2" s="58"/>
      <c r="L2" s="58"/>
      <c r="M2" s="58"/>
      <c r="N2" s="58"/>
      <c r="O2" s="58"/>
      <c r="P2" s="58"/>
      <c r="Q2" s="45" t="s">
        <v>64</v>
      </c>
    </row>
    <row r="3" spans="1:17" s="49" customFormat="1" ht="16.5" customHeight="1" x14ac:dyDescent="0.4">
      <c r="A3" s="554" t="s">
        <v>113</v>
      </c>
      <c r="B3" s="555"/>
      <c r="C3" s="555"/>
      <c r="D3" s="555"/>
      <c r="E3" s="556"/>
      <c r="F3" s="193" t="s">
        <v>203</v>
      </c>
      <c r="G3" s="194" t="s">
        <v>200</v>
      </c>
      <c r="H3" s="195" t="s">
        <v>205</v>
      </c>
      <c r="I3" s="48"/>
      <c r="J3" s="554" t="s">
        <v>113</v>
      </c>
      <c r="K3" s="555"/>
      <c r="L3" s="555"/>
      <c r="M3" s="555"/>
      <c r="N3" s="556"/>
      <c r="O3" s="237" t="s">
        <v>203</v>
      </c>
      <c r="P3" s="238" t="s">
        <v>200</v>
      </c>
      <c r="Q3" s="239" t="s">
        <v>205</v>
      </c>
    </row>
    <row r="4" spans="1:17" s="49" customFormat="1" ht="15.75" customHeight="1" x14ac:dyDescent="0.4">
      <c r="A4" s="557" t="s">
        <v>114</v>
      </c>
      <c r="B4" s="558"/>
      <c r="C4" s="558"/>
      <c r="D4" s="558"/>
      <c r="E4" s="559"/>
      <c r="F4" s="196"/>
      <c r="G4" s="197"/>
      <c r="H4" s="198"/>
      <c r="I4" s="50"/>
      <c r="J4" s="557" t="s">
        <v>114</v>
      </c>
      <c r="K4" s="558"/>
      <c r="L4" s="558"/>
      <c r="M4" s="558"/>
      <c r="N4" s="559"/>
      <c r="O4" s="240"/>
      <c r="P4" s="241"/>
      <c r="Q4" s="198"/>
    </row>
    <row r="5" spans="1:17" s="49" customFormat="1" ht="15.75" customHeight="1" x14ac:dyDescent="0.4">
      <c r="A5" s="543" t="s">
        <v>115</v>
      </c>
      <c r="B5" s="544"/>
      <c r="C5" s="544"/>
      <c r="D5" s="544"/>
      <c r="E5" s="545"/>
      <c r="F5" s="199"/>
      <c r="G5" s="200"/>
      <c r="H5" s="201"/>
      <c r="I5" s="50"/>
      <c r="J5" s="543" t="s">
        <v>115</v>
      </c>
      <c r="K5" s="544"/>
      <c r="L5" s="544"/>
      <c r="M5" s="544"/>
      <c r="N5" s="545"/>
      <c r="O5" s="215"/>
      <c r="P5" s="242"/>
      <c r="Q5" s="201"/>
    </row>
    <row r="6" spans="1:17" s="52" customFormat="1" ht="15.75" customHeight="1" x14ac:dyDescent="0.4">
      <c r="A6" s="546" t="s">
        <v>116</v>
      </c>
      <c r="B6" s="547"/>
      <c r="C6" s="547"/>
      <c r="D6" s="547"/>
      <c r="E6" s="202"/>
      <c r="F6" s="203">
        <v>901116</v>
      </c>
      <c r="G6" s="204">
        <v>889955</v>
      </c>
      <c r="H6" s="205">
        <v>884494</v>
      </c>
      <c r="I6" s="51"/>
      <c r="J6" s="546" t="s">
        <v>144</v>
      </c>
      <c r="K6" s="547"/>
      <c r="L6" s="547"/>
      <c r="M6" s="547"/>
      <c r="N6" s="202"/>
      <c r="O6" s="243">
        <v>1251446</v>
      </c>
      <c r="P6" s="244">
        <v>1176286</v>
      </c>
      <c r="Q6" s="205">
        <v>1167779</v>
      </c>
    </row>
    <row r="7" spans="1:17" s="49" customFormat="1" ht="15.75" customHeight="1" x14ac:dyDescent="0.4">
      <c r="A7" s="206"/>
      <c r="B7" s="207"/>
      <c r="C7" s="207" t="s">
        <v>117</v>
      </c>
      <c r="D7" s="208" t="s">
        <v>118</v>
      </c>
      <c r="E7" s="209"/>
      <c r="F7" s="210">
        <v>728800</v>
      </c>
      <c r="G7" s="211">
        <v>724114</v>
      </c>
      <c r="H7" s="212">
        <v>713893</v>
      </c>
      <c r="I7" s="50"/>
      <c r="J7" s="206"/>
      <c r="K7" s="207"/>
      <c r="L7" s="207" t="s">
        <v>117</v>
      </c>
      <c r="M7" s="208" t="s">
        <v>118</v>
      </c>
      <c r="N7" s="209"/>
      <c r="O7" s="245">
        <v>815615</v>
      </c>
      <c r="P7" s="246">
        <v>818675</v>
      </c>
      <c r="Q7" s="212">
        <v>846624</v>
      </c>
    </row>
    <row r="8" spans="1:17" s="49" customFormat="1" ht="15.75" customHeight="1" x14ac:dyDescent="0.4">
      <c r="A8" s="206"/>
      <c r="B8" s="207"/>
      <c r="C8" s="207" t="s">
        <v>119</v>
      </c>
      <c r="D8" s="208" t="s">
        <v>120</v>
      </c>
      <c r="E8" s="209"/>
      <c r="F8" s="210">
        <v>172316</v>
      </c>
      <c r="G8" s="211">
        <v>165841</v>
      </c>
      <c r="H8" s="212">
        <v>170601</v>
      </c>
      <c r="I8" s="50"/>
      <c r="J8" s="206"/>
      <c r="K8" s="207"/>
      <c r="L8" s="207" t="s">
        <v>119</v>
      </c>
      <c r="M8" s="208" t="s">
        <v>120</v>
      </c>
      <c r="N8" s="209"/>
      <c r="O8" s="245">
        <v>435831</v>
      </c>
      <c r="P8" s="246">
        <v>357611</v>
      </c>
      <c r="Q8" s="212">
        <v>321155</v>
      </c>
    </row>
    <row r="9" spans="1:17" s="49" customFormat="1" ht="15.75" customHeight="1" x14ac:dyDescent="0.4">
      <c r="A9" s="206"/>
      <c r="B9" s="207"/>
      <c r="C9" s="207" t="s">
        <v>121</v>
      </c>
      <c r="D9" s="208" t="s">
        <v>122</v>
      </c>
      <c r="E9" s="209"/>
      <c r="F9" s="210">
        <v>0</v>
      </c>
      <c r="G9" s="211">
        <v>0</v>
      </c>
      <c r="H9" s="213">
        <v>0</v>
      </c>
      <c r="I9" s="50"/>
      <c r="J9" s="206"/>
      <c r="K9" s="207"/>
      <c r="L9" s="207" t="s">
        <v>121</v>
      </c>
      <c r="M9" s="208" t="s">
        <v>122</v>
      </c>
      <c r="N9" s="209"/>
      <c r="O9" s="245">
        <v>0</v>
      </c>
      <c r="P9" s="246">
        <v>0</v>
      </c>
      <c r="Q9" s="213">
        <v>0</v>
      </c>
    </row>
    <row r="10" spans="1:17" s="49" customFormat="1" ht="13.5" customHeight="1" x14ac:dyDescent="0.4">
      <c r="A10" s="206"/>
      <c r="B10" s="207"/>
      <c r="C10" s="207"/>
      <c r="D10" s="208"/>
      <c r="E10" s="209"/>
      <c r="F10" s="210"/>
      <c r="G10" s="211"/>
      <c r="H10" s="213"/>
      <c r="I10" s="50"/>
      <c r="J10" s="206"/>
      <c r="K10" s="207"/>
      <c r="L10" s="207"/>
      <c r="M10" s="208"/>
      <c r="N10" s="209"/>
      <c r="O10" s="245"/>
      <c r="P10" s="246"/>
      <c r="Q10" s="213"/>
    </row>
    <row r="11" spans="1:17" s="49" customFormat="1" ht="15.75" customHeight="1" x14ac:dyDescent="0.4">
      <c r="A11" s="543" t="s">
        <v>123</v>
      </c>
      <c r="B11" s="544"/>
      <c r="C11" s="544"/>
      <c r="D11" s="544"/>
      <c r="E11" s="545"/>
      <c r="F11" s="210"/>
      <c r="G11" s="211"/>
      <c r="H11" s="213"/>
      <c r="I11" s="50"/>
      <c r="J11" s="543" t="s">
        <v>123</v>
      </c>
      <c r="K11" s="544"/>
      <c r="L11" s="544"/>
      <c r="M11" s="544"/>
      <c r="N11" s="545"/>
      <c r="O11" s="245"/>
      <c r="P11" s="246"/>
      <c r="Q11" s="213"/>
    </row>
    <row r="12" spans="1:17" s="54" customFormat="1" ht="15.75" customHeight="1" x14ac:dyDescent="0.4">
      <c r="A12" s="546" t="s">
        <v>124</v>
      </c>
      <c r="B12" s="547"/>
      <c r="C12" s="547"/>
      <c r="D12" s="547"/>
      <c r="E12" s="214"/>
      <c r="F12" s="203">
        <v>747426</v>
      </c>
      <c r="G12" s="204">
        <v>762742</v>
      </c>
      <c r="H12" s="205">
        <v>753132</v>
      </c>
      <c r="I12" s="53"/>
      <c r="J12" s="546" t="s">
        <v>145</v>
      </c>
      <c r="K12" s="547"/>
      <c r="L12" s="547"/>
      <c r="M12" s="547"/>
      <c r="N12" s="214"/>
      <c r="O12" s="243">
        <v>1330968</v>
      </c>
      <c r="P12" s="244">
        <v>1283026</v>
      </c>
      <c r="Q12" s="205">
        <v>1276209</v>
      </c>
    </row>
    <row r="13" spans="1:17" s="49" customFormat="1" ht="15.75" customHeight="1" x14ac:dyDescent="0.4">
      <c r="A13" s="206"/>
      <c r="B13" s="207"/>
      <c r="C13" s="207" t="s">
        <v>117</v>
      </c>
      <c r="D13" s="208" t="s">
        <v>125</v>
      </c>
      <c r="E13" s="209"/>
      <c r="F13" s="210">
        <v>715681</v>
      </c>
      <c r="G13" s="211">
        <v>725455</v>
      </c>
      <c r="H13" s="212">
        <v>719366</v>
      </c>
      <c r="I13" s="50"/>
      <c r="J13" s="206"/>
      <c r="K13" s="207"/>
      <c r="L13" s="207" t="s">
        <v>117</v>
      </c>
      <c r="M13" s="208" t="s">
        <v>125</v>
      </c>
      <c r="N13" s="209"/>
      <c r="O13" s="245">
        <v>1077946</v>
      </c>
      <c r="P13" s="246">
        <v>1053719</v>
      </c>
      <c r="Q13" s="212">
        <v>1058031</v>
      </c>
    </row>
    <row r="14" spans="1:17" s="49" customFormat="1" ht="15.75" customHeight="1" x14ac:dyDescent="0.4">
      <c r="A14" s="206"/>
      <c r="B14" s="207"/>
      <c r="C14" s="207" t="s">
        <v>119</v>
      </c>
      <c r="D14" s="208" t="s">
        <v>126</v>
      </c>
      <c r="E14" s="209"/>
      <c r="F14" s="210">
        <v>29380</v>
      </c>
      <c r="G14" s="211">
        <v>37202</v>
      </c>
      <c r="H14" s="212">
        <v>33676</v>
      </c>
      <c r="I14" s="50"/>
      <c r="J14" s="206"/>
      <c r="K14" s="207"/>
      <c r="L14" s="207" t="s">
        <v>119</v>
      </c>
      <c r="M14" s="208" t="s">
        <v>126</v>
      </c>
      <c r="N14" s="209"/>
      <c r="O14" s="245">
        <v>250833</v>
      </c>
      <c r="P14" s="246">
        <v>229143</v>
      </c>
      <c r="Q14" s="212">
        <v>217807</v>
      </c>
    </row>
    <row r="15" spans="1:17" s="49" customFormat="1" ht="15.75" customHeight="1" x14ac:dyDescent="0.4">
      <c r="A15" s="206"/>
      <c r="B15" s="207"/>
      <c r="C15" s="207" t="s">
        <v>121</v>
      </c>
      <c r="D15" s="208" t="s">
        <v>127</v>
      </c>
      <c r="E15" s="209"/>
      <c r="F15" s="210">
        <v>2365</v>
      </c>
      <c r="G15" s="211">
        <v>85</v>
      </c>
      <c r="H15" s="212">
        <v>90</v>
      </c>
      <c r="I15" s="50"/>
      <c r="J15" s="206"/>
      <c r="K15" s="207"/>
      <c r="L15" s="207" t="s">
        <v>121</v>
      </c>
      <c r="M15" s="208" t="s">
        <v>127</v>
      </c>
      <c r="N15" s="209"/>
      <c r="O15" s="245">
        <v>2189</v>
      </c>
      <c r="P15" s="246">
        <v>164</v>
      </c>
      <c r="Q15" s="212">
        <v>371</v>
      </c>
    </row>
    <row r="16" spans="1:17" s="49" customFormat="1" ht="15.75" customHeight="1" x14ac:dyDescent="0.4">
      <c r="A16" s="206"/>
      <c r="B16" s="207"/>
      <c r="C16" s="207" t="s">
        <v>128</v>
      </c>
      <c r="D16" s="208" t="s">
        <v>129</v>
      </c>
      <c r="E16" s="208"/>
      <c r="F16" s="210">
        <v>0</v>
      </c>
      <c r="G16" s="211">
        <v>0</v>
      </c>
      <c r="H16" s="213">
        <v>0</v>
      </c>
      <c r="I16" s="50"/>
      <c r="J16" s="206"/>
      <c r="K16" s="207"/>
      <c r="L16" s="207" t="s">
        <v>128</v>
      </c>
      <c r="M16" s="208" t="s">
        <v>129</v>
      </c>
      <c r="N16" s="208"/>
      <c r="O16" s="245">
        <v>0</v>
      </c>
      <c r="P16" s="246">
        <v>0</v>
      </c>
      <c r="Q16" s="334">
        <v>0</v>
      </c>
    </row>
    <row r="17" spans="1:17" s="49" customFormat="1" ht="15.75" customHeight="1" x14ac:dyDescent="0.4">
      <c r="A17" s="215"/>
      <c r="B17" s="216"/>
      <c r="C17" s="216"/>
      <c r="D17" s="216"/>
      <c r="E17" s="216"/>
      <c r="F17" s="210"/>
      <c r="G17" s="211"/>
      <c r="H17" s="212"/>
      <c r="I17" s="50"/>
      <c r="J17" s="215"/>
      <c r="K17" s="216"/>
      <c r="L17" s="216"/>
      <c r="M17" s="216"/>
      <c r="N17" s="216"/>
      <c r="O17" s="245"/>
      <c r="P17" s="246"/>
      <c r="Q17" s="212"/>
    </row>
    <row r="18" spans="1:17" s="49" customFormat="1" ht="15.75" customHeight="1" x14ac:dyDescent="0.4">
      <c r="A18" s="217" t="s">
        <v>130</v>
      </c>
      <c r="B18" s="218"/>
      <c r="C18" s="218"/>
      <c r="D18" s="218"/>
      <c r="E18" s="218"/>
      <c r="F18" s="219"/>
      <c r="G18" s="220"/>
      <c r="H18" s="221"/>
      <c r="I18" s="50"/>
      <c r="J18" s="551" t="s">
        <v>130</v>
      </c>
      <c r="K18" s="552"/>
      <c r="L18" s="552"/>
      <c r="M18" s="552"/>
      <c r="N18" s="553"/>
      <c r="O18" s="247"/>
      <c r="P18" s="248"/>
      <c r="Q18" s="221"/>
    </row>
    <row r="19" spans="1:17" s="49" customFormat="1" ht="15.75" customHeight="1" x14ac:dyDescent="0.4">
      <c r="A19" s="543" t="s">
        <v>115</v>
      </c>
      <c r="B19" s="544"/>
      <c r="C19" s="544"/>
      <c r="D19" s="544"/>
      <c r="E19" s="545"/>
      <c r="F19" s="219"/>
      <c r="G19" s="220"/>
      <c r="H19" s="221"/>
      <c r="I19" s="48"/>
      <c r="J19" s="543" t="s">
        <v>115</v>
      </c>
      <c r="K19" s="544"/>
      <c r="L19" s="544"/>
      <c r="M19" s="544"/>
      <c r="N19" s="545"/>
      <c r="O19" s="247"/>
      <c r="P19" s="248"/>
      <c r="Q19" s="221"/>
    </row>
    <row r="20" spans="1:17" s="52" customFormat="1" ht="15.75" customHeight="1" x14ac:dyDescent="0.4">
      <c r="A20" s="546" t="s">
        <v>131</v>
      </c>
      <c r="B20" s="547"/>
      <c r="C20" s="547"/>
      <c r="D20" s="547"/>
      <c r="E20" s="202"/>
      <c r="F20" s="203">
        <v>357000</v>
      </c>
      <c r="G20" s="204">
        <v>241461</v>
      </c>
      <c r="H20" s="205">
        <v>278152</v>
      </c>
      <c r="J20" s="546" t="s">
        <v>131</v>
      </c>
      <c r="K20" s="547"/>
      <c r="L20" s="547"/>
      <c r="M20" s="547"/>
      <c r="N20" s="202"/>
      <c r="O20" s="243">
        <v>714901</v>
      </c>
      <c r="P20" s="244">
        <v>755051</v>
      </c>
      <c r="Q20" s="205">
        <v>830012</v>
      </c>
    </row>
    <row r="21" spans="1:17" s="49" customFormat="1" ht="15.75" customHeight="1" x14ac:dyDescent="0.4">
      <c r="A21" s="222"/>
      <c r="B21" s="223"/>
      <c r="C21" s="207" t="s">
        <v>117</v>
      </c>
      <c r="D21" s="208" t="s">
        <v>132</v>
      </c>
      <c r="E21" s="223"/>
      <c r="F21" s="224">
        <v>85000</v>
      </c>
      <c r="G21" s="225">
        <v>30000</v>
      </c>
      <c r="H21" s="213">
        <v>30000</v>
      </c>
      <c r="J21" s="222"/>
      <c r="K21" s="223"/>
      <c r="L21" s="207" t="s">
        <v>117</v>
      </c>
      <c r="M21" s="208" t="s">
        <v>132</v>
      </c>
      <c r="N21" s="223"/>
      <c r="O21" s="249">
        <v>408400</v>
      </c>
      <c r="P21" s="250">
        <v>445300</v>
      </c>
      <c r="Q21" s="213">
        <v>496400</v>
      </c>
    </row>
    <row r="22" spans="1:17" s="49" customFormat="1" ht="15.75" customHeight="1" x14ac:dyDescent="0.4">
      <c r="A22" s="206"/>
      <c r="B22" s="207"/>
      <c r="C22" s="207" t="s">
        <v>119</v>
      </c>
      <c r="D22" s="208" t="s">
        <v>133</v>
      </c>
      <c r="E22" s="209"/>
      <c r="F22" s="210">
        <v>256120</v>
      </c>
      <c r="G22" s="211">
        <v>207868</v>
      </c>
      <c r="H22" s="213">
        <v>241464</v>
      </c>
      <c r="J22" s="206"/>
      <c r="K22" s="207"/>
      <c r="L22" s="207" t="s">
        <v>119</v>
      </c>
      <c r="M22" s="208" t="s">
        <v>146</v>
      </c>
      <c r="N22" s="209"/>
      <c r="O22" s="245">
        <v>69196</v>
      </c>
      <c r="P22" s="246">
        <v>85766</v>
      </c>
      <c r="Q22" s="213">
        <v>86906</v>
      </c>
    </row>
    <row r="23" spans="1:17" s="49" customFormat="1" ht="15.75" customHeight="1" x14ac:dyDescent="0.4">
      <c r="A23" s="206"/>
      <c r="B23" s="207"/>
      <c r="C23" s="207" t="s">
        <v>121</v>
      </c>
      <c r="D23" s="208" t="s">
        <v>134</v>
      </c>
      <c r="E23" s="209"/>
      <c r="F23" s="224">
        <v>9890</v>
      </c>
      <c r="G23" s="211">
        <v>3593</v>
      </c>
      <c r="H23" s="212">
        <v>6688</v>
      </c>
      <c r="J23" s="206"/>
      <c r="K23" s="207"/>
      <c r="L23" s="207" t="s">
        <v>121</v>
      </c>
      <c r="M23" s="251" t="s">
        <v>147</v>
      </c>
      <c r="N23" s="209"/>
      <c r="O23" s="249">
        <v>1639</v>
      </c>
      <c r="P23" s="246">
        <v>1946</v>
      </c>
      <c r="Q23" s="212">
        <v>12246</v>
      </c>
    </row>
    <row r="24" spans="1:17" s="49" customFormat="1" ht="15.75" customHeight="1" x14ac:dyDescent="0.4">
      <c r="A24" s="206"/>
      <c r="B24" s="207"/>
      <c r="C24" s="207" t="s">
        <v>128</v>
      </c>
      <c r="D24" s="208" t="s">
        <v>135</v>
      </c>
      <c r="E24" s="209"/>
      <c r="F24" s="224">
        <v>5990</v>
      </c>
      <c r="G24" s="211">
        <v>0</v>
      </c>
      <c r="H24" s="212">
        <v>0</v>
      </c>
      <c r="J24" s="206"/>
      <c r="K24" s="207"/>
      <c r="L24" s="207" t="s">
        <v>128</v>
      </c>
      <c r="M24" s="208" t="s">
        <v>148</v>
      </c>
      <c r="N24" s="209"/>
      <c r="O24" s="249">
        <v>34221</v>
      </c>
      <c r="P24" s="246">
        <v>17386</v>
      </c>
      <c r="Q24" s="212">
        <v>26024</v>
      </c>
    </row>
    <row r="25" spans="1:17" s="49" customFormat="1" ht="15.75" customHeight="1" x14ac:dyDescent="0.4">
      <c r="A25" s="206"/>
      <c r="B25" s="207"/>
      <c r="C25" s="207"/>
      <c r="D25" s="208"/>
      <c r="E25" s="209"/>
      <c r="F25" s="224"/>
      <c r="G25" s="211"/>
      <c r="H25" s="212"/>
      <c r="J25" s="206"/>
      <c r="K25" s="207"/>
      <c r="L25" s="207" t="s">
        <v>149</v>
      </c>
      <c r="M25" s="208" t="s">
        <v>150</v>
      </c>
      <c r="N25" s="209"/>
      <c r="O25" s="249">
        <v>199073</v>
      </c>
      <c r="P25" s="250">
        <v>204653</v>
      </c>
      <c r="Q25" s="213">
        <v>208436</v>
      </c>
    </row>
    <row r="26" spans="1:17" s="49" customFormat="1" ht="15.75" customHeight="1" x14ac:dyDescent="0.4">
      <c r="A26" s="543" t="s">
        <v>123</v>
      </c>
      <c r="B26" s="544"/>
      <c r="C26" s="544"/>
      <c r="D26" s="544"/>
      <c r="E26" s="545"/>
      <c r="F26" s="210"/>
      <c r="G26" s="211"/>
      <c r="H26" s="212"/>
      <c r="J26" s="206"/>
      <c r="K26" s="207"/>
      <c r="L26" s="207" t="s">
        <v>151</v>
      </c>
      <c r="M26" s="208" t="s">
        <v>152</v>
      </c>
      <c r="N26" s="209"/>
      <c r="O26" s="249">
        <v>2372</v>
      </c>
      <c r="P26" s="250">
        <v>0</v>
      </c>
      <c r="Q26" s="213">
        <v>0</v>
      </c>
    </row>
    <row r="27" spans="1:17" s="52" customFormat="1" ht="15.75" customHeight="1" x14ac:dyDescent="0.4">
      <c r="A27" s="546" t="s">
        <v>136</v>
      </c>
      <c r="B27" s="547"/>
      <c r="C27" s="547"/>
      <c r="D27" s="547"/>
      <c r="E27" s="214"/>
      <c r="F27" s="203">
        <v>524944</v>
      </c>
      <c r="G27" s="226">
        <v>450717</v>
      </c>
      <c r="H27" s="227">
        <v>545007</v>
      </c>
      <c r="J27" s="206"/>
      <c r="K27" s="207"/>
      <c r="L27" s="207"/>
      <c r="M27" s="208"/>
      <c r="N27" s="209"/>
      <c r="O27" s="252"/>
      <c r="P27" s="253"/>
      <c r="Q27" s="254"/>
    </row>
    <row r="28" spans="1:17" s="49" customFormat="1" ht="15.75" customHeight="1" x14ac:dyDescent="0.4">
      <c r="A28" s="206"/>
      <c r="B28" s="207"/>
      <c r="C28" s="207" t="s">
        <v>117</v>
      </c>
      <c r="D28" s="208" t="s">
        <v>137</v>
      </c>
      <c r="E28" s="209"/>
      <c r="F28" s="210">
        <v>439521</v>
      </c>
      <c r="G28" s="211">
        <v>366319</v>
      </c>
      <c r="H28" s="212">
        <v>456945</v>
      </c>
      <c r="J28" s="543" t="s">
        <v>123</v>
      </c>
      <c r="K28" s="544"/>
      <c r="L28" s="544"/>
      <c r="M28" s="544"/>
      <c r="N28" s="545"/>
      <c r="O28" s="245"/>
      <c r="P28" s="246"/>
      <c r="Q28" s="212"/>
    </row>
    <row r="29" spans="1:17" s="49" customFormat="1" ht="15.75" customHeight="1" x14ac:dyDescent="0.4">
      <c r="A29" s="206"/>
      <c r="B29" s="207"/>
      <c r="C29" s="207" t="s">
        <v>119</v>
      </c>
      <c r="D29" s="208" t="s">
        <v>138</v>
      </c>
      <c r="E29" s="209"/>
      <c r="F29" s="210">
        <v>83795</v>
      </c>
      <c r="G29" s="225">
        <v>83427</v>
      </c>
      <c r="H29" s="213">
        <v>88062</v>
      </c>
      <c r="J29" s="546" t="s">
        <v>136</v>
      </c>
      <c r="K29" s="547"/>
      <c r="L29" s="547"/>
      <c r="M29" s="547"/>
      <c r="N29" s="214"/>
      <c r="O29" s="243">
        <v>1092230</v>
      </c>
      <c r="P29" s="244">
        <v>1172233</v>
      </c>
      <c r="Q29" s="205">
        <v>1236818</v>
      </c>
    </row>
    <row r="30" spans="1:17" s="49" customFormat="1" ht="15.75" customHeight="1" x14ac:dyDescent="0.4">
      <c r="A30" s="206"/>
      <c r="B30" s="207"/>
      <c r="C30" s="207" t="s">
        <v>121</v>
      </c>
      <c r="D30" s="208" t="s">
        <v>139</v>
      </c>
      <c r="E30" s="209"/>
      <c r="F30" s="224">
        <v>1628</v>
      </c>
      <c r="G30" s="228">
        <v>971</v>
      </c>
      <c r="H30" s="229">
        <v>0</v>
      </c>
      <c r="J30" s="206"/>
      <c r="K30" s="207"/>
      <c r="L30" s="207" t="s">
        <v>117</v>
      </c>
      <c r="M30" s="208" t="s">
        <v>137</v>
      </c>
      <c r="N30" s="209"/>
      <c r="O30" s="245">
        <v>189107</v>
      </c>
      <c r="P30" s="246">
        <v>260679</v>
      </c>
      <c r="Q30" s="212">
        <v>298512</v>
      </c>
    </row>
    <row r="31" spans="1:17" s="49" customFormat="1" ht="15.75" customHeight="1" x14ac:dyDescent="0.4">
      <c r="A31" s="230"/>
      <c r="B31" s="231"/>
      <c r="C31" s="231"/>
      <c r="D31" s="232"/>
      <c r="E31" s="233"/>
      <c r="F31" s="234"/>
      <c r="G31" s="235"/>
      <c r="H31" s="236"/>
      <c r="J31" s="206"/>
      <c r="K31" s="207"/>
      <c r="L31" s="207" t="s">
        <v>119</v>
      </c>
      <c r="M31" s="208" t="s">
        <v>138</v>
      </c>
      <c r="N31" s="209"/>
      <c r="O31" s="245">
        <v>903123</v>
      </c>
      <c r="P31" s="246">
        <v>911554</v>
      </c>
      <c r="Q31" s="212">
        <v>938306</v>
      </c>
    </row>
    <row r="32" spans="1:17" s="49" customFormat="1" ht="12" customHeight="1" x14ac:dyDescent="0.4">
      <c r="A32" s="548" t="s">
        <v>140</v>
      </c>
      <c r="B32" s="548"/>
      <c r="C32" s="548"/>
      <c r="D32" s="548"/>
      <c r="E32" s="50"/>
      <c r="F32" s="55"/>
      <c r="G32" s="55"/>
      <c r="H32" s="55"/>
      <c r="J32" s="230"/>
      <c r="K32" s="231"/>
      <c r="L32" s="231"/>
      <c r="M32" s="232"/>
      <c r="N32" s="233"/>
      <c r="O32" s="255"/>
      <c r="P32" s="256"/>
      <c r="Q32" s="257"/>
    </row>
    <row r="33" spans="1:91" s="56" customFormat="1" ht="12" customHeight="1" x14ac:dyDescent="0.4">
      <c r="A33" s="549" t="s">
        <v>141</v>
      </c>
      <c r="B33" s="549"/>
      <c r="C33" s="549"/>
      <c r="D33" s="549"/>
      <c r="E33" s="549"/>
      <c r="F33" s="549"/>
      <c r="G33" s="549"/>
      <c r="H33" s="549"/>
      <c r="J33" s="548" t="s">
        <v>140</v>
      </c>
      <c r="K33" s="548"/>
      <c r="L33" s="548"/>
      <c r="M33" s="548"/>
      <c r="N33" s="50"/>
      <c r="O33" s="55"/>
      <c r="P33" s="55"/>
      <c r="Q33" s="55"/>
    </row>
    <row r="34" spans="1:91" s="56" customFormat="1" ht="12" customHeight="1" x14ac:dyDescent="0.4">
      <c r="A34" s="550" t="s">
        <v>142</v>
      </c>
      <c r="B34" s="550"/>
      <c r="C34" s="550"/>
      <c r="D34" s="550"/>
      <c r="E34" s="550"/>
      <c r="F34" s="550"/>
      <c r="G34" s="550"/>
      <c r="H34" s="550"/>
      <c r="J34" s="549" t="s">
        <v>209</v>
      </c>
      <c r="K34" s="549"/>
      <c r="L34" s="549"/>
      <c r="M34" s="549"/>
      <c r="N34" s="549"/>
      <c r="O34" s="549"/>
      <c r="P34" s="549"/>
      <c r="Q34" s="549"/>
    </row>
    <row r="35" spans="1:91" ht="12" customHeight="1" x14ac:dyDescent="0.4">
      <c r="J35" s="550" t="s">
        <v>210</v>
      </c>
      <c r="K35" s="550"/>
      <c r="L35" s="550"/>
      <c r="M35" s="550"/>
      <c r="N35" s="550"/>
      <c r="O35" s="550"/>
      <c r="P35" s="550"/>
      <c r="Q35" s="550"/>
    </row>
    <row r="37" spans="1:91" x14ac:dyDescent="0.4">
      <c r="CM37" s="57"/>
    </row>
  </sheetData>
  <mergeCells count="27">
    <mergeCell ref="A32:D32"/>
    <mergeCell ref="A33:H33"/>
    <mergeCell ref="A34:H34"/>
    <mergeCell ref="A11:E11"/>
    <mergeCell ref="A12:D12"/>
    <mergeCell ref="A19:E19"/>
    <mergeCell ref="A20:D20"/>
    <mergeCell ref="A26:E26"/>
    <mergeCell ref="A27:D27"/>
    <mergeCell ref="A6:D6"/>
    <mergeCell ref="A3:E3"/>
    <mergeCell ref="A4:E4"/>
    <mergeCell ref="A5:E5"/>
    <mergeCell ref="J3:N3"/>
    <mergeCell ref="J4:N4"/>
    <mergeCell ref="J5:N5"/>
    <mergeCell ref="J6:M6"/>
    <mergeCell ref="J11:N11"/>
    <mergeCell ref="J12:M12"/>
    <mergeCell ref="J18:N18"/>
    <mergeCell ref="J19:N19"/>
    <mergeCell ref="J20:M20"/>
    <mergeCell ref="J28:N28"/>
    <mergeCell ref="J29:M29"/>
    <mergeCell ref="J33:M33"/>
    <mergeCell ref="J34:Q34"/>
    <mergeCell ref="J35:Q3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2620-7B02-4C64-B2FD-3BED634D58CA}">
  <sheetPr>
    <tabColor rgb="FFFFC000"/>
  </sheetPr>
  <dimension ref="A1:R28"/>
  <sheetViews>
    <sheetView showGridLines="0" view="pageBreakPreview" topLeftCell="F1" zoomScaleNormal="100" zoomScaleSheetLayoutView="100" workbookViewId="0">
      <selection activeCell="J20" sqref="J20:K20"/>
    </sheetView>
  </sheetViews>
  <sheetFormatPr defaultRowHeight="13.5" x14ac:dyDescent="0.15"/>
  <cols>
    <col min="1" max="1" width="1.75" style="64" customWidth="1"/>
    <col min="2" max="3" width="3.75" style="64" customWidth="1"/>
    <col min="4" max="4" width="11.5" style="64" customWidth="1"/>
    <col min="5" max="5" width="1.625" style="64" customWidth="1"/>
    <col min="6" max="6" width="11.875" style="64" customWidth="1"/>
    <col min="7" max="7" width="8.125" style="64" customWidth="1"/>
    <col min="8" max="8" width="11.875" style="64" customWidth="1"/>
    <col min="9" max="9" width="8.125" style="64" customWidth="1"/>
    <col min="10" max="10" width="11.875" style="64" customWidth="1"/>
    <col min="11" max="11" width="8.125" style="64" customWidth="1"/>
    <col min="12" max="12" width="11.875" style="64" customWidth="1"/>
    <col min="13" max="13" width="8.125" style="64" customWidth="1"/>
    <col min="14" max="14" width="11.875" style="64" customWidth="1"/>
    <col min="15" max="15" width="8.125" style="64" customWidth="1"/>
    <col min="16" max="16384" width="9" style="64"/>
  </cols>
  <sheetData>
    <row r="1" spans="1:18" s="59" customFormat="1" ht="15" customHeight="1" x14ac:dyDescent="0.15">
      <c r="A1" s="82" t="s">
        <v>176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8" s="60" customFormat="1" ht="11.45" customHeight="1" thickBot="1" x14ac:dyDescent="0.2">
      <c r="A2" s="4"/>
      <c r="B2" s="4"/>
      <c r="C2" s="4"/>
      <c r="D2" s="4"/>
      <c r="E2" s="4"/>
      <c r="F2" s="4"/>
      <c r="G2" s="4"/>
      <c r="O2" s="22" t="s">
        <v>153</v>
      </c>
    </row>
    <row r="3" spans="1:18" s="60" customFormat="1" ht="15.95" customHeight="1" x14ac:dyDescent="0.15">
      <c r="A3" s="137"/>
      <c r="B3" s="593" t="s">
        <v>0</v>
      </c>
      <c r="C3" s="593"/>
      <c r="D3" s="593"/>
      <c r="E3" s="138"/>
      <c r="F3" s="560" t="s">
        <v>194</v>
      </c>
      <c r="G3" s="561"/>
      <c r="H3" s="560">
        <v>29</v>
      </c>
      <c r="I3" s="561"/>
      <c r="J3" s="560">
        <v>30</v>
      </c>
      <c r="K3" s="561"/>
      <c r="L3" s="560" t="s">
        <v>200</v>
      </c>
      <c r="M3" s="561"/>
      <c r="N3" s="591" t="s">
        <v>196</v>
      </c>
      <c r="O3" s="592"/>
    </row>
    <row r="4" spans="1:18" s="60" customFormat="1" ht="15.95" customHeight="1" x14ac:dyDescent="0.15">
      <c r="A4" s="106"/>
      <c r="B4" s="566"/>
      <c r="C4" s="566"/>
      <c r="D4" s="566"/>
      <c r="E4" s="139"/>
      <c r="F4" s="106" t="s">
        <v>12</v>
      </c>
      <c r="G4" s="85" t="s">
        <v>13</v>
      </c>
      <c r="H4" s="106" t="s">
        <v>12</v>
      </c>
      <c r="I4" s="85" t="s">
        <v>13</v>
      </c>
      <c r="J4" s="140" t="s">
        <v>12</v>
      </c>
      <c r="K4" s="85" t="s">
        <v>13</v>
      </c>
      <c r="L4" s="106" t="s">
        <v>12</v>
      </c>
      <c r="M4" s="85" t="s">
        <v>13</v>
      </c>
      <c r="N4" s="106" t="s">
        <v>12</v>
      </c>
      <c r="O4" s="86" t="s">
        <v>13</v>
      </c>
    </row>
    <row r="5" spans="1:18" s="61" customFormat="1" ht="18.75" customHeight="1" x14ac:dyDescent="0.15">
      <c r="A5" s="141"/>
      <c r="B5" s="571" t="s">
        <v>14</v>
      </c>
      <c r="C5" s="571"/>
      <c r="D5" s="571"/>
      <c r="E5" s="142"/>
      <c r="F5" s="143">
        <v>7792995</v>
      </c>
      <c r="G5" s="144">
        <v>100</v>
      </c>
      <c r="H5" s="143">
        <v>7796554</v>
      </c>
      <c r="I5" s="144">
        <v>100</v>
      </c>
      <c r="J5" s="143">
        <v>7961173</v>
      </c>
      <c r="K5" s="144">
        <v>100</v>
      </c>
      <c r="L5" s="145">
        <v>8158270</v>
      </c>
      <c r="M5" s="146">
        <v>100</v>
      </c>
      <c r="N5" s="145">
        <v>8186887</v>
      </c>
      <c r="O5" s="147">
        <v>100</v>
      </c>
      <c r="Q5" s="60"/>
      <c r="R5" s="60"/>
    </row>
    <row r="6" spans="1:18" s="60" customFormat="1" ht="18.75" customHeight="1" x14ac:dyDescent="0.15">
      <c r="A6" s="581" t="s">
        <v>186</v>
      </c>
      <c r="B6" s="582"/>
      <c r="C6" s="562" t="s">
        <v>154</v>
      </c>
      <c r="D6" s="574" t="s">
        <v>155</v>
      </c>
      <c r="E6" s="575"/>
      <c r="F6" s="148">
        <v>2921724</v>
      </c>
      <c r="G6" s="149">
        <v>37.491670403997432</v>
      </c>
      <c r="H6" s="150">
        <v>2956033</v>
      </c>
      <c r="I6" s="149">
        <v>37.9</v>
      </c>
      <c r="J6" s="150">
        <v>3082190</v>
      </c>
      <c r="K6" s="151">
        <f>ROUND(J6/J5*100,1)</f>
        <v>38.700000000000003</v>
      </c>
      <c r="L6" s="152">
        <v>3117244</v>
      </c>
      <c r="M6" s="153">
        <f>ROUND(L6/L5*100,1)</f>
        <v>38.200000000000003</v>
      </c>
      <c r="N6" s="152">
        <v>3222787</v>
      </c>
      <c r="O6" s="154">
        <v>39.4</v>
      </c>
    </row>
    <row r="7" spans="1:18" s="60" customFormat="1" ht="18.75" customHeight="1" x14ac:dyDescent="0.15">
      <c r="A7" s="583"/>
      <c r="B7" s="584"/>
      <c r="C7" s="563"/>
      <c r="D7" s="572" t="s">
        <v>156</v>
      </c>
      <c r="E7" s="573"/>
      <c r="F7" s="155">
        <v>552886</v>
      </c>
      <c r="G7" s="156">
        <v>7.094653595953802</v>
      </c>
      <c r="H7" s="157">
        <v>512085</v>
      </c>
      <c r="I7" s="156">
        <v>6.6</v>
      </c>
      <c r="J7" s="157">
        <v>540126</v>
      </c>
      <c r="K7" s="158">
        <f>ROUND(J7/J5*100,1)</f>
        <v>6.8</v>
      </c>
      <c r="L7" s="159">
        <v>579309</v>
      </c>
      <c r="M7" s="160">
        <f>ROUND(L7/L5*100,1)</f>
        <v>7.1</v>
      </c>
      <c r="N7" s="159">
        <v>494930</v>
      </c>
      <c r="O7" s="161">
        <v>6</v>
      </c>
    </row>
    <row r="8" spans="1:18" s="60" customFormat="1" ht="18.75" customHeight="1" x14ac:dyDescent="0.15">
      <c r="A8" s="583"/>
      <c r="B8" s="584"/>
      <c r="C8" s="576" t="s">
        <v>157</v>
      </c>
      <c r="D8" s="576"/>
      <c r="E8" s="577"/>
      <c r="F8" s="162">
        <v>3340760</v>
      </c>
      <c r="G8" s="163">
        <v>42.86875585060686</v>
      </c>
      <c r="H8" s="164">
        <v>3373354</v>
      </c>
      <c r="I8" s="163">
        <v>43.3</v>
      </c>
      <c r="J8" s="164">
        <v>3390646</v>
      </c>
      <c r="K8" s="165">
        <f>ROUND(J8/J5*100,1)</f>
        <v>42.6</v>
      </c>
      <c r="L8" s="166">
        <v>3498973</v>
      </c>
      <c r="M8" s="167">
        <f>ROUND(L8/L5*100,1)</f>
        <v>42.9</v>
      </c>
      <c r="N8" s="166">
        <v>3500555</v>
      </c>
      <c r="O8" s="168">
        <v>42.8</v>
      </c>
    </row>
    <row r="9" spans="1:18" s="60" customFormat="1" ht="18.75" customHeight="1" x14ac:dyDescent="0.15">
      <c r="A9" s="583"/>
      <c r="B9" s="584"/>
      <c r="C9" s="578" t="s">
        <v>158</v>
      </c>
      <c r="D9" s="578"/>
      <c r="E9" s="579"/>
      <c r="F9" s="155">
        <v>113038</v>
      </c>
      <c r="G9" s="156">
        <v>1.4</v>
      </c>
      <c r="H9" s="157">
        <v>119503</v>
      </c>
      <c r="I9" s="156">
        <v>1.5</v>
      </c>
      <c r="J9" s="157">
        <v>124778</v>
      </c>
      <c r="K9" s="158">
        <v>1.6</v>
      </c>
      <c r="L9" s="159">
        <v>132635</v>
      </c>
      <c r="M9" s="160">
        <f>ROUNDDOWN(L9/L5*100,1)</f>
        <v>1.6</v>
      </c>
      <c r="N9" s="159">
        <v>144111</v>
      </c>
      <c r="O9" s="161">
        <v>1.8</v>
      </c>
    </row>
    <row r="10" spans="1:18" s="60" customFormat="1" ht="18.75" customHeight="1" x14ac:dyDescent="0.15">
      <c r="A10" s="585"/>
      <c r="B10" s="586"/>
      <c r="C10" s="580" t="s">
        <v>159</v>
      </c>
      <c r="D10" s="578"/>
      <c r="E10" s="579"/>
      <c r="F10" s="155">
        <v>514823</v>
      </c>
      <c r="G10" s="156">
        <v>6.6062277725059486</v>
      </c>
      <c r="H10" s="157">
        <v>480389</v>
      </c>
      <c r="I10" s="156">
        <v>6.2</v>
      </c>
      <c r="J10" s="157">
        <v>461920</v>
      </c>
      <c r="K10" s="158">
        <f>ROUND(J10/J5*100,1)</f>
        <v>5.8</v>
      </c>
      <c r="L10" s="159">
        <v>460007</v>
      </c>
      <c r="M10" s="160">
        <v>5.7</v>
      </c>
      <c r="N10" s="159">
        <v>446695</v>
      </c>
      <c r="O10" s="161">
        <v>5.4</v>
      </c>
    </row>
    <row r="11" spans="1:18" s="60" customFormat="1" ht="41.25" customHeight="1" x14ac:dyDescent="0.15">
      <c r="A11" s="589" t="s">
        <v>187</v>
      </c>
      <c r="B11" s="590"/>
      <c r="C11" s="587" t="s">
        <v>160</v>
      </c>
      <c r="D11" s="587"/>
      <c r="E11" s="588"/>
      <c r="F11" s="169">
        <v>349764</v>
      </c>
      <c r="G11" s="170">
        <v>4.488184581152689</v>
      </c>
      <c r="H11" s="171">
        <v>355190</v>
      </c>
      <c r="I11" s="170">
        <v>4.5</v>
      </c>
      <c r="J11" s="171">
        <v>361513</v>
      </c>
      <c r="K11" s="172">
        <f>ROUND(J11/J5*100,1)</f>
        <v>4.5</v>
      </c>
      <c r="L11" s="173">
        <v>370102</v>
      </c>
      <c r="M11" s="174">
        <f>ROUND(L11/L5*100,1)</f>
        <v>4.5</v>
      </c>
      <c r="N11" s="173">
        <v>377809</v>
      </c>
      <c r="O11" s="175">
        <v>4.5999999999999996</v>
      </c>
    </row>
    <row r="12" spans="1:18" s="60" customFormat="1" ht="18.75" customHeight="1" x14ac:dyDescent="0.15">
      <c r="A12" s="106"/>
      <c r="B12" s="600" t="s">
        <v>161</v>
      </c>
      <c r="C12" s="601"/>
      <c r="D12" s="601"/>
      <c r="E12" s="176"/>
      <c r="F12" s="596">
        <v>97.3</v>
      </c>
      <c r="G12" s="596"/>
      <c r="H12" s="597">
        <v>97.6</v>
      </c>
      <c r="I12" s="596"/>
      <c r="J12" s="597">
        <v>97.6</v>
      </c>
      <c r="K12" s="596"/>
      <c r="L12" s="597">
        <v>97.8</v>
      </c>
      <c r="M12" s="596"/>
      <c r="N12" s="598">
        <v>97.6</v>
      </c>
      <c r="O12" s="599"/>
    </row>
    <row r="13" spans="1:18" s="60" customFormat="1" ht="18.75" customHeight="1" x14ac:dyDescent="0.15">
      <c r="A13" s="564" t="s">
        <v>188</v>
      </c>
      <c r="B13" s="565"/>
      <c r="C13" s="565"/>
      <c r="D13" s="567" t="s">
        <v>162</v>
      </c>
      <c r="E13" s="568"/>
      <c r="F13" s="177">
        <v>341768.04666257347</v>
      </c>
      <c r="G13" s="177" t="s">
        <v>163</v>
      </c>
      <c r="H13" s="178">
        <v>336319.29945647501</v>
      </c>
      <c r="I13" s="179" t="s">
        <v>163</v>
      </c>
      <c r="J13" s="180">
        <v>337882</v>
      </c>
      <c r="K13" s="177" t="s">
        <v>163</v>
      </c>
      <c r="L13" s="181">
        <v>340751</v>
      </c>
      <c r="M13" s="177" t="s">
        <v>163</v>
      </c>
      <c r="N13" s="181">
        <v>333587</v>
      </c>
      <c r="O13" s="182" t="s">
        <v>163</v>
      </c>
    </row>
    <row r="14" spans="1:18" s="60" customFormat="1" ht="18.75" customHeight="1" x14ac:dyDescent="0.15">
      <c r="A14" s="390"/>
      <c r="B14" s="566"/>
      <c r="C14" s="566"/>
      <c r="D14" s="569" t="s">
        <v>164</v>
      </c>
      <c r="E14" s="570"/>
      <c r="F14" s="183">
        <v>150991.92048360847</v>
      </c>
      <c r="G14" s="184" t="s">
        <v>163</v>
      </c>
      <c r="H14" s="183">
        <v>149605.74893502705</v>
      </c>
      <c r="I14" s="185" t="s">
        <v>163</v>
      </c>
      <c r="J14" s="186">
        <v>151731</v>
      </c>
      <c r="K14" s="184" t="s">
        <v>163</v>
      </c>
      <c r="L14" s="187">
        <v>153912</v>
      </c>
      <c r="M14" s="184" t="s">
        <v>163</v>
      </c>
      <c r="N14" s="187">
        <v>152763</v>
      </c>
      <c r="O14" s="188" t="s">
        <v>163</v>
      </c>
    </row>
    <row r="15" spans="1:18" s="60" customFormat="1" ht="12" customHeight="1" x14ac:dyDescent="0.15">
      <c r="A15" s="595" t="s">
        <v>165</v>
      </c>
      <c r="B15" s="595"/>
      <c r="C15" s="595"/>
      <c r="D15" s="13"/>
      <c r="E15" s="13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18" s="63" customFormat="1" ht="11.25" customHeight="1" x14ac:dyDescent="0.15">
      <c r="A16" s="189" t="s">
        <v>166</v>
      </c>
      <c r="B16" s="189"/>
      <c r="C16" s="189"/>
      <c r="D16" s="189"/>
      <c r="E16" s="189"/>
      <c r="F16" s="189"/>
      <c r="G16" s="189"/>
      <c r="H16" s="189"/>
      <c r="I16" s="189"/>
    </row>
    <row r="17" spans="1:15" ht="19.5" customHeight="1" x14ac:dyDescent="0.15"/>
    <row r="18" spans="1:15" s="60" customFormat="1" ht="15" customHeight="1" x14ac:dyDescent="0.15">
      <c r="A18" s="82" t="s">
        <v>185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spans="1:15" ht="11.25" customHeight="1" thickBot="1" x14ac:dyDescent="0.2">
      <c r="O19" s="22" t="s">
        <v>167</v>
      </c>
    </row>
    <row r="20" spans="1:15" ht="21.75" customHeight="1" x14ac:dyDescent="0.15">
      <c r="A20" s="137"/>
      <c r="B20" s="593" t="s">
        <v>0</v>
      </c>
      <c r="C20" s="593"/>
      <c r="D20" s="593"/>
      <c r="E20" s="138"/>
      <c r="F20" s="602" t="s">
        <v>194</v>
      </c>
      <c r="G20" s="603"/>
      <c r="H20" s="602">
        <v>29</v>
      </c>
      <c r="I20" s="603"/>
      <c r="J20" s="602">
        <v>30</v>
      </c>
      <c r="K20" s="603"/>
      <c r="L20" s="602" t="s">
        <v>200</v>
      </c>
      <c r="M20" s="603"/>
      <c r="N20" s="604" t="s">
        <v>196</v>
      </c>
      <c r="O20" s="603"/>
    </row>
    <row r="21" spans="1:15" ht="21.75" customHeight="1" x14ac:dyDescent="0.15">
      <c r="A21" s="190"/>
      <c r="B21" s="601" t="s">
        <v>177</v>
      </c>
      <c r="C21" s="601"/>
      <c r="D21" s="601"/>
      <c r="E21" s="191"/>
      <c r="F21" s="605">
        <v>691295</v>
      </c>
      <c r="G21" s="606"/>
      <c r="H21" s="605">
        <v>701122.37</v>
      </c>
      <c r="I21" s="606"/>
      <c r="J21" s="605">
        <v>701852</v>
      </c>
      <c r="K21" s="606"/>
      <c r="L21" s="605">
        <v>702293</v>
      </c>
      <c r="M21" s="606"/>
      <c r="N21" s="605">
        <v>725601</v>
      </c>
      <c r="O21" s="606"/>
    </row>
    <row r="22" spans="1:15" ht="21.75" customHeight="1" x14ac:dyDescent="0.15">
      <c r="A22" s="581" t="s">
        <v>183</v>
      </c>
      <c r="B22" s="582"/>
      <c r="C22" s="562" t="s">
        <v>184</v>
      </c>
      <c r="D22" s="621" t="s">
        <v>178</v>
      </c>
      <c r="E22" s="575"/>
      <c r="F22" s="618">
        <v>4047</v>
      </c>
      <c r="G22" s="619"/>
      <c r="H22" s="618">
        <v>4047.03</v>
      </c>
      <c r="I22" s="619"/>
      <c r="J22" s="618">
        <v>4055</v>
      </c>
      <c r="K22" s="619"/>
      <c r="L22" s="618">
        <v>4055</v>
      </c>
      <c r="M22" s="619"/>
      <c r="N22" s="618">
        <v>4858</v>
      </c>
      <c r="O22" s="619"/>
    </row>
    <row r="23" spans="1:15" ht="21.75" customHeight="1" x14ac:dyDescent="0.15">
      <c r="A23" s="583"/>
      <c r="B23" s="584"/>
      <c r="C23" s="607"/>
      <c r="D23" s="572" t="s">
        <v>179</v>
      </c>
      <c r="E23" s="573"/>
      <c r="F23" s="616">
        <v>128604</v>
      </c>
      <c r="G23" s="617"/>
      <c r="H23" s="616">
        <v>129579.659</v>
      </c>
      <c r="I23" s="617"/>
      <c r="J23" s="616">
        <v>133658</v>
      </c>
      <c r="K23" s="617"/>
      <c r="L23" s="616">
        <v>133658</v>
      </c>
      <c r="M23" s="617"/>
      <c r="N23" s="616">
        <v>133890</v>
      </c>
      <c r="O23" s="617"/>
    </row>
    <row r="24" spans="1:15" ht="21.75" customHeight="1" x14ac:dyDescent="0.15">
      <c r="A24" s="583"/>
      <c r="B24" s="584"/>
      <c r="C24" s="607"/>
      <c r="D24" s="572" t="s">
        <v>168</v>
      </c>
      <c r="E24" s="573"/>
      <c r="F24" s="614">
        <v>132651</v>
      </c>
      <c r="G24" s="615"/>
      <c r="H24" s="614">
        <v>133626.68900000001</v>
      </c>
      <c r="I24" s="615"/>
      <c r="J24" s="614">
        <v>137713</v>
      </c>
      <c r="K24" s="615"/>
      <c r="L24" s="614">
        <v>137713</v>
      </c>
      <c r="M24" s="615"/>
      <c r="N24" s="614">
        <v>138748</v>
      </c>
      <c r="O24" s="615"/>
    </row>
    <row r="25" spans="1:15" ht="21.75" customHeight="1" x14ac:dyDescent="0.15">
      <c r="A25" s="583"/>
      <c r="B25" s="584"/>
      <c r="C25" s="580" t="s">
        <v>180</v>
      </c>
      <c r="D25" s="578"/>
      <c r="E25" s="579"/>
      <c r="F25" s="616">
        <v>12038</v>
      </c>
      <c r="G25" s="617"/>
      <c r="H25" s="616">
        <v>12038</v>
      </c>
      <c r="I25" s="617"/>
      <c r="J25" s="616">
        <v>12038</v>
      </c>
      <c r="K25" s="617"/>
      <c r="L25" s="616">
        <v>12038</v>
      </c>
      <c r="M25" s="617"/>
      <c r="N25" s="616">
        <v>12038</v>
      </c>
      <c r="O25" s="617"/>
    </row>
    <row r="26" spans="1:15" ht="21.75" customHeight="1" x14ac:dyDescent="0.15">
      <c r="A26" s="608"/>
      <c r="B26" s="609"/>
      <c r="C26" s="569" t="s">
        <v>181</v>
      </c>
      <c r="D26" s="620"/>
      <c r="E26" s="570"/>
      <c r="F26" s="612">
        <v>87169</v>
      </c>
      <c r="G26" s="613"/>
      <c r="H26" s="612">
        <v>87169</v>
      </c>
      <c r="I26" s="613"/>
      <c r="J26" s="612">
        <v>87169</v>
      </c>
      <c r="K26" s="613"/>
      <c r="L26" s="612">
        <v>87169</v>
      </c>
      <c r="M26" s="613"/>
      <c r="N26" s="612">
        <v>87169</v>
      </c>
      <c r="O26" s="613"/>
    </row>
    <row r="27" spans="1:15" ht="21.75" customHeight="1" x14ac:dyDescent="0.15">
      <c r="A27" s="106"/>
      <c r="B27" s="600" t="s">
        <v>182</v>
      </c>
      <c r="C27" s="600"/>
      <c r="D27" s="600"/>
      <c r="E27" s="139"/>
      <c r="F27" s="610">
        <v>5725481</v>
      </c>
      <c r="G27" s="611"/>
      <c r="H27" s="610">
        <v>5428112</v>
      </c>
      <c r="I27" s="611"/>
      <c r="J27" s="610">
        <v>5107574</v>
      </c>
      <c r="K27" s="611"/>
      <c r="L27" s="610">
        <v>4986942</v>
      </c>
      <c r="M27" s="611"/>
      <c r="N27" s="610">
        <v>4353518</v>
      </c>
      <c r="O27" s="611"/>
    </row>
    <row r="28" spans="1:15" x14ac:dyDescent="0.15">
      <c r="A28" s="594" t="s">
        <v>169</v>
      </c>
      <c r="B28" s="594"/>
      <c r="C28" s="594"/>
      <c r="D28" s="594"/>
      <c r="E28" s="66"/>
    </row>
  </sheetData>
  <mergeCells count="77">
    <mergeCell ref="C25:E25"/>
    <mergeCell ref="C26:E26"/>
    <mergeCell ref="D22:E22"/>
    <mergeCell ref="D23:E23"/>
    <mergeCell ref="D24:E24"/>
    <mergeCell ref="N27:O27"/>
    <mergeCell ref="N25:O25"/>
    <mergeCell ref="N24:O24"/>
    <mergeCell ref="N23:O23"/>
    <mergeCell ref="N22:O22"/>
    <mergeCell ref="N26:O26"/>
    <mergeCell ref="J24:K24"/>
    <mergeCell ref="J23:K23"/>
    <mergeCell ref="J22:K22"/>
    <mergeCell ref="J21:K21"/>
    <mergeCell ref="F22:G22"/>
    <mergeCell ref="F25:G25"/>
    <mergeCell ref="L25:M25"/>
    <mergeCell ref="F27:G27"/>
    <mergeCell ref="F26:G26"/>
    <mergeCell ref="J27:K27"/>
    <mergeCell ref="J26:K26"/>
    <mergeCell ref="J25:K25"/>
    <mergeCell ref="B27:D27"/>
    <mergeCell ref="C22:C24"/>
    <mergeCell ref="A22:B26"/>
    <mergeCell ref="L27:M27"/>
    <mergeCell ref="L26:M26"/>
    <mergeCell ref="L24:M24"/>
    <mergeCell ref="L23:M23"/>
    <mergeCell ref="L22:M22"/>
    <mergeCell ref="F24:G24"/>
    <mergeCell ref="F23:G23"/>
    <mergeCell ref="H27:I27"/>
    <mergeCell ref="H26:I26"/>
    <mergeCell ref="H25:I25"/>
    <mergeCell ref="H23:I23"/>
    <mergeCell ref="H24:I24"/>
    <mergeCell ref="H22:I22"/>
    <mergeCell ref="H20:I20"/>
    <mergeCell ref="J20:K20"/>
    <mergeCell ref="L20:M20"/>
    <mergeCell ref="N20:O20"/>
    <mergeCell ref="F21:G21"/>
    <mergeCell ref="L21:M21"/>
    <mergeCell ref="N21:O21"/>
    <mergeCell ref="H21:I21"/>
    <mergeCell ref="N3:O3"/>
    <mergeCell ref="B3:D4"/>
    <mergeCell ref="A28:D28"/>
    <mergeCell ref="A15:C15"/>
    <mergeCell ref="F12:G12"/>
    <mergeCell ref="H12:I12"/>
    <mergeCell ref="J12:K12"/>
    <mergeCell ref="L12:M12"/>
    <mergeCell ref="N12:O12"/>
    <mergeCell ref="B12:D12"/>
    <mergeCell ref="B21:D21"/>
    <mergeCell ref="B20:D20"/>
    <mergeCell ref="F20:G20"/>
    <mergeCell ref="F3:G3"/>
    <mergeCell ref="H3:I3"/>
    <mergeCell ref="J3:K3"/>
    <mergeCell ref="L3:M3"/>
    <mergeCell ref="C6:C7"/>
    <mergeCell ref="A13:C14"/>
    <mergeCell ref="D13:E13"/>
    <mergeCell ref="D14:E14"/>
    <mergeCell ref="B5:D5"/>
    <mergeCell ref="D7:E7"/>
    <mergeCell ref="D6:E6"/>
    <mergeCell ref="C8:E8"/>
    <mergeCell ref="C9:E9"/>
    <mergeCell ref="C10:E10"/>
    <mergeCell ref="A6:B10"/>
    <mergeCell ref="C11:E11"/>
    <mergeCell ref="A11:B11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97</vt:lpstr>
      <vt:lpstr>98</vt:lpstr>
      <vt:lpstr>99</vt:lpstr>
      <vt:lpstr>100</vt:lpstr>
      <vt:lpstr>101</vt:lpstr>
      <vt:lpstr>102</vt:lpstr>
      <vt:lpstr>103</vt:lpstr>
      <vt:lpstr>'100'!Print_Area</vt:lpstr>
      <vt:lpstr>'101'!Print_Area</vt:lpstr>
      <vt:lpstr>'102'!Print_Area</vt:lpstr>
      <vt:lpstr>'103'!Print_Area</vt:lpstr>
      <vt:lpstr>'97'!Print_Area</vt:lpstr>
      <vt:lpstr>'98'!Print_Area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2021-09-30T03:02:06Z</cp:lastPrinted>
  <dcterms:created xsi:type="dcterms:W3CDTF">2020-09-15T01:44:46Z</dcterms:created>
  <dcterms:modified xsi:type="dcterms:W3CDTF">2021-10-07T07:48:08Z</dcterms:modified>
</cp:coreProperties>
</file>