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1BC0F043-F585-4919-BE40-CE43AB0CE644}" xr6:coauthVersionLast="44" xr6:coauthVersionMax="44" xr10:uidLastSave="{00000000-0000-0000-0000-000000000000}"/>
  <bookViews>
    <workbookView xWindow="-120" yWindow="-120" windowWidth="19440" windowHeight="15000" tabRatio="711" xr2:uid="{00000000-000D-0000-FFFF-FFFF00000000}"/>
  </bookViews>
  <sheets>
    <sheet name="74" sheetId="1" r:id="rId1"/>
    <sheet name="75" sheetId="12" r:id="rId2"/>
    <sheet name="76" sheetId="2" r:id="rId3"/>
    <sheet name="77" sheetId="4" r:id="rId4"/>
    <sheet name="78" sheetId="5" r:id="rId5"/>
    <sheet name="79" sheetId="13" r:id="rId6"/>
    <sheet name="80" sheetId="11" r:id="rId7"/>
    <sheet name="81" sheetId="15" r:id="rId8"/>
    <sheet name="82" sheetId="10" r:id="rId9"/>
    <sheet name="83" sheetId="14" r:id="rId10"/>
  </sheets>
  <definedNames>
    <definedName name="_xlnm.Print_Area" localSheetId="0">'74'!$A$1:$M$25</definedName>
    <definedName name="_xlnm.Print_Area" localSheetId="1">'75'!$A$1:$N$31</definedName>
    <definedName name="_xlnm.Print_Area" localSheetId="2">'76'!$A$1:$O$27</definedName>
    <definedName name="_xlnm.Print_Area" localSheetId="3">'77'!$A$1:$L$29</definedName>
    <definedName name="_xlnm.Print_Area" localSheetId="4">'78'!$A$1:$L$29</definedName>
    <definedName name="_xlnm.Print_Area" localSheetId="5">'79'!$A$1:$J$29</definedName>
    <definedName name="_xlnm.Print_Area" localSheetId="6">'80'!$A$1:$J$30</definedName>
    <definedName name="_xlnm.Print_Area" localSheetId="7">'81'!$A$1:$H$32</definedName>
    <definedName name="_xlnm.Print_Area" localSheetId="8">'82'!$A$1:$I$33</definedName>
    <definedName name="_xlnm.Print_Area" localSheetId="9">'83'!$A$1:$L$21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0" i="12" l="1"/>
  <c r="H30" i="12"/>
  <c r="H9" i="15" l="1"/>
  <c r="G9" i="15"/>
  <c r="G9" i="13"/>
  <c r="F9" i="13"/>
  <c r="E9" i="13"/>
  <c r="D9" i="13"/>
  <c r="C9" i="13"/>
  <c r="B9" i="13"/>
  <c r="L9" i="5"/>
  <c r="K9" i="5"/>
  <c r="J9" i="5"/>
  <c r="I9" i="5"/>
  <c r="H9" i="5"/>
  <c r="G9" i="5"/>
  <c r="F9" i="5"/>
  <c r="E9" i="5"/>
  <c r="D9" i="5"/>
  <c r="C9" i="5"/>
  <c r="B9" i="5"/>
  <c r="L9" i="4"/>
  <c r="K9" i="4"/>
  <c r="J9" i="4"/>
  <c r="I9" i="4"/>
  <c r="H9" i="4"/>
  <c r="G9" i="4"/>
  <c r="F9" i="4"/>
  <c r="E9" i="4"/>
  <c r="D9" i="4"/>
  <c r="C9" i="4"/>
  <c r="B9" i="4"/>
  <c r="D9" i="1"/>
  <c r="C9" i="1"/>
  <c r="B9" i="1"/>
</calcChain>
</file>

<file path=xl/sharedStrings.xml><?xml version="1.0" encoding="utf-8"?>
<sst xmlns="http://schemas.openxmlformats.org/spreadsheetml/2006/main" count="832" uniqueCount="390">
  <si>
    <t>年　度</t>
    <rPh sb="0" eb="1">
      <t>トシ</t>
    </rPh>
    <rPh sb="2" eb="3">
      <t>タビ</t>
    </rPh>
    <phoneticPr fontId="6"/>
  </si>
  <si>
    <t>総　　数</t>
    <rPh sb="0" eb="1">
      <t>フサ</t>
    </rPh>
    <rPh sb="3" eb="4">
      <t>カズ</t>
    </rPh>
    <phoneticPr fontId="6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</si>
  <si>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</si>
  <si>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</si>
  <si>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</si>
  <si>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6"/>
  </si>
  <si>
    <t>延　長</t>
    <rPh sb="0" eb="1">
      <t>エン</t>
    </rPh>
    <rPh sb="2" eb="3">
      <t>チョウ</t>
    </rPh>
    <phoneticPr fontId="6"/>
  </si>
  <si>
    <t>面　積</t>
    <rPh sb="0" eb="1">
      <t>メン</t>
    </rPh>
    <rPh sb="2" eb="3">
      <t>セキ</t>
    </rPh>
    <phoneticPr fontId="6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</si>
  <si>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</si>
  <si>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</si>
  <si>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</si>
  <si>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30</t>
    <phoneticPr fontId="4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</si>
  <si>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6"/>
  </si>
  <si>
    <t>（主要地方道）</t>
    <rPh sb="1" eb="3">
      <t>シュヨウ</t>
    </rPh>
    <rPh sb="3" eb="5">
      <t>チホウ</t>
    </rPh>
    <rPh sb="5" eb="6">
      <t>ドウ</t>
    </rPh>
    <phoneticPr fontId="6"/>
  </si>
  <si>
    <t>（一般県道）</t>
    <rPh sb="1" eb="3">
      <t>イッパン</t>
    </rPh>
    <rPh sb="3" eb="5">
      <t>ケンドウ</t>
    </rPh>
    <phoneticPr fontId="6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</si>
  <si>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</si>
  <si>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</si>
  <si>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6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</si>
  <si>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</si>
  <si>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</si>
  <si>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6"/>
  </si>
  <si>
    <t>幅員1.5m未満</t>
    <rPh sb="0" eb="1">
      <t>ハバ</t>
    </rPh>
    <rPh sb="1" eb="2">
      <t>イン</t>
    </rPh>
    <rPh sb="6" eb="8">
      <t>ミマン</t>
    </rPh>
    <phoneticPr fontId="6"/>
  </si>
  <si>
    <t>1.5～4.5m</t>
    <phoneticPr fontId="6"/>
  </si>
  <si>
    <t>4.5m以上</t>
    <rPh sb="4" eb="6">
      <t>イジョウ</t>
    </rPh>
    <phoneticPr fontId="6"/>
  </si>
  <si>
    <t>延　長</t>
    <rPh sb="0" eb="1">
      <t>エン</t>
    </rPh>
    <rPh sb="2" eb="3">
      <t>ナガ</t>
    </rPh>
    <phoneticPr fontId="6"/>
  </si>
  <si>
    <t>改良率</t>
    <rPh sb="0" eb="1">
      <t>アラタ</t>
    </rPh>
    <rPh sb="1" eb="2">
      <t>リョウ</t>
    </rPh>
    <rPh sb="2" eb="3">
      <t>リツ</t>
    </rPh>
    <phoneticPr fontId="6"/>
  </si>
  <si>
    <t>舗装率</t>
    <rPh sb="0" eb="2">
      <t>ホソウ</t>
    </rPh>
    <rPh sb="2" eb="3">
      <t>リツ</t>
    </rPh>
    <phoneticPr fontId="6"/>
  </si>
  <si>
    <t>橋　数</t>
    <rPh sb="0" eb="1">
      <t>ハシ</t>
    </rPh>
    <rPh sb="2" eb="3">
      <t>カズ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</si>
  <si>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4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</si>
  <si>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</si>
  <si>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</si>
  <si>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幅員</t>
    <rPh sb="0" eb="1">
      <t>ハバ</t>
    </rPh>
    <rPh sb="1" eb="2">
      <t>イン</t>
    </rPh>
    <phoneticPr fontId="6"/>
  </si>
  <si>
    <t>延長</t>
    <rPh sb="0" eb="1">
      <t>エン</t>
    </rPh>
    <rPh sb="1" eb="2">
      <t>チョウ</t>
    </rPh>
    <phoneticPr fontId="6"/>
  </si>
  <si>
    <t>整備率</t>
    <rPh sb="0" eb="2">
      <t>セイビ</t>
    </rPh>
    <rPh sb="2" eb="3">
      <t>リツ</t>
    </rPh>
    <phoneticPr fontId="6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</si>
  <si>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</si>
  <si>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</si>
  <si>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</si>
  <si>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</si>
  <si>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</si>
  <si>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</si>
  <si>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</si>
  <si>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</si>
  <si>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</si>
  <si>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</si>
  <si>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</si>
  <si>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</si>
  <si>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</si>
  <si>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</si>
  <si>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</si>
  <si>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</si>
  <si>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</si>
  <si>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</si>
  <si>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</si>
  <si>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</si>
  <si>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</si>
  <si>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</si>
  <si>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</si>
  <si>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</si>
  <si>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</si>
  <si>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</si>
  <si>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</si>
  <si>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</si>
  <si>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6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</si>
  <si>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</si>
  <si>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</si>
  <si>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</si>
  <si>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</si>
  <si>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</si>
  <si>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</si>
  <si>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</si>
  <si>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</si>
  <si>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</si>
  <si>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</si>
  <si>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</si>
  <si>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6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</si>
  <si>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6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</si>
  <si>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</si>
  <si>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</si>
  <si>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</si>
  <si>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</si>
  <si>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</si>
  <si>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</si>
  <si>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4"/>
  </si>
  <si>
    <t>種　別</t>
    <rPh sb="0" eb="1">
      <t>タネ</t>
    </rPh>
    <rPh sb="2" eb="3">
      <t>ベツ</t>
    </rPh>
    <phoneticPr fontId="6"/>
  </si>
  <si>
    <t>公園数</t>
    <rPh sb="0" eb="2">
      <t>コウエン</t>
    </rPh>
    <rPh sb="2" eb="3">
      <t>スウ</t>
    </rPh>
    <phoneticPr fontId="6"/>
  </si>
  <si>
    <t>面積</t>
    <rPh sb="0" eb="1">
      <t>メン</t>
    </rPh>
    <rPh sb="1" eb="2">
      <t>セキ</t>
    </rPh>
    <phoneticPr fontId="6"/>
  </si>
  <si>
    <t>概　　要</t>
    <rPh sb="0" eb="1">
      <t>オオムネ</t>
    </rPh>
    <rPh sb="3" eb="4">
      <t>ヨウ</t>
    </rPh>
    <phoneticPr fontId="6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</si>
  <si>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</si>
  <si>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</si>
  <si>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</si>
  <si>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</si>
  <si>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</si>
  <si>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つばきの郷公園</t>
    <rPh sb="4" eb="5">
      <t>サト</t>
    </rPh>
    <rPh sb="5" eb="7">
      <t>コウエン</t>
    </rPh>
    <phoneticPr fontId="6"/>
  </si>
  <si>
    <t>都市基幹公園</t>
    <rPh sb="0" eb="2">
      <t>トシ</t>
    </rPh>
    <rPh sb="2" eb="4">
      <t>キカン</t>
    </rPh>
    <rPh sb="4" eb="6">
      <t>コウエン</t>
    </rPh>
    <phoneticPr fontId="6"/>
  </si>
  <si>
    <t>総合公園</t>
    <rPh sb="0" eb="2">
      <t>ソウゴウ</t>
    </rPh>
    <rPh sb="2" eb="4">
      <t>コウエン</t>
    </rPh>
    <phoneticPr fontId="6"/>
  </si>
  <si>
    <t>野々市中央公園</t>
    <rPh sb="0" eb="3">
      <t>ノノイチ</t>
    </rPh>
    <rPh sb="3" eb="5">
      <t>チュウオウ</t>
    </rPh>
    <rPh sb="5" eb="7">
      <t>コウエン</t>
    </rPh>
    <phoneticPr fontId="6"/>
  </si>
  <si>
    <t>計</t>
    <rPh sb="0" eb="1">
      <t>ケイ</t>
    </rPh>
    <phoneticPr fontId="6"/>
  </si>
  <si>
    <t>当初</t>
    <rPh sb="0" eb="2">
      <t>トウショ</t>
    </rPh>
    <phoneticPr fontId="6"/>
  </si>
  <si>
    <t>第１回
見直し</t>
    <rPh sb="0" eb="1">
      <t>ダイ</t>
    </rPh>
    <rPh sb="2" eb="3">
      <t>カイ</t>
    </rPh>
    <rPh sb="4" eb="6">
      <t>ミナオ</t>
    </rPh>
    <phoneticPr fontId="6"/>
  </si>
  <si>
    <t>第２回
見直し</t>
    <rPh sb="0" eb="1">
      <t>ダイ</t>
    </rPh>
    <rPh sb="2" eb="3">
      <t>カイ</t>
    </rPh>
    <rPh sb="4" eb="6">
      <t>ミナオ</t>
    </rPh>
    <phoneticPr fontId="6"/>
  </si>
  <si>
    <t>第３回
見直し</t>
    <rPh sb="0" eb="1">
      <t>ダイ</t>
    </rPh>
    <rPh sb="2" eb="3">
      <t>カイ</t>
    </rPh>
    <rPh sb="4" eb="6">
      <t>ミナオ</t>
    </rPh>
    <phoneticPr fontId="6"/>
  </si>
  <si>
    <t>臨時変更</t>
    <rPh sb="0" eb="2">
      <t>リンジ</t>
    </rPh>
    <rPh sb="2" eb="4">
      <t>ヘンコウ</t>
    </rPh>
    <phoneticPr fontId="6"/>
  </si>
  <si>
    <t>第7回
見直し</t>
    <rPh sb="0" eb="1">
      <t>ダイ</t>
    </rPh>
    <rPh sb="2" eb="3">
      <t>カイ</t>
    </rPh>
    <rPh sb="4" eb="6">
      <t>ミナオ</t>
    </rPh>
    <phoneticPr fontId="6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</si>
  <si>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6"/>
  </si>
  <si>
    <t>市街化区域</t>
    <rPh sb="0" eb="3">
      <t>シガイカ</t>
    </rPh>
    <rPh sb="3" eb="5">
      <t>クイキ</t>
    </rPh>
    <phoneticPr fontId="6"/>
  </si>
  <si>
    <t>市街化調整区域</t>
    <rPh sb="0" eb="3">
      <t>シガイカ</t>
    </rPh>
    <rPh sb="3" eb="5">
      <t>チョウセイ</t>
    </rPh>
    <rPh sb="5" eb="7">
      <t>クイキ</t>
    </rPh>
    <phoneticPr fontId="6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</si>
  <si>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6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</si>
  <si>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6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</si>
  <si>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</si>
  <si>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</si>
  <si>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6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</si>
  <si>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</si>
  <si>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</si>
  <si>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</si>
  <si>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</si>
  <si>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</si>
  <si>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－</t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</si>
  <si>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</si>
  <si>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</si>
  <si>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</si>
  <si>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</si>
  <si>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</si>
  <si>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</si>
  <si>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新庄第一</t>
    <rPh sb="0" eb="2">
      <t>シンジョウ</t>
    </rPh>
    <rPh sb="2" eb="4">
      <t>ダイイチ</t>
    </rPh>
    <phoneticPr fontId="6"/>
  </si>
  <si>
    <t>粟　田</t>
    <rPh sb="0" eb="1">
      <t>アワ</t>
    </rPh>
    <rPh sb="2" eb="3">
      <t>タ</t>
    </rPh>
    <phoneticPr fontId="6"/>
  </si>
  <si>
    <t>新庄第二</t>
    <rPh sb="0" eb="2">
      <t>シンジョウ</t>
    </rPh>
    <rPh sb="2" eb="4">
      <t>ダイ2</t>
    </rPh>
    <phoneticPr fontId="6"/>
  </si>
  <si>
    <t>新庄第三</t>
    <rPh sb="0" eb="2">
      <t>シンジョウ</t>
    </rPh>
    <rPh sb="2" eb="4">
      <t>ダイ3</t>
    </rPh>
    <phoneticPr fontId="6"/>
  </si>
  <si>
    <t>あすなろ団地</t>
    <rPh sb="4" eb="6">
      <t>ダンチ</t>
    </rPh>
    <phoneticPr fontId="6"/>
  </si>
  <si>
    <t>太平寺</t>
    <rPh sb="0" eb="3">
      <t>タヘイジ</t>
    </rPh>
    <phoneticPr fontId="6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</si>
  <si>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6"/>
  </si>
  <si>
    <t>矢　作</t>
    <rPh sb="0" eb="1">
      <t>ヤ</t>
    </rPh>
    <rPh sb="2" eb="3">
      <t>サク</t>
    </rPh>
    <phoneticPr fontId="6"/>
  </si>
  <si>
    <t>野々市西部</t>
    <rPh sb="0" eb="3">
      <t>ノノイチ</t>
    </rPh>
    <rPh sb="3" eb="5">
      <t>セイブ</t>
    </rPh>
    <phoneticPr fontId="6"/>
  </si>
  <si>
    <t>下　林</t>
    <rPh sb="0" eb="1">
      <t>シタ</t>
    </rPh>
    <rPh sb="2" eb="3">
      <t>ハヤシ</t>
    </rPh>
    <phoneticPr fontId="6"/>
  </si>
  <si>
    <t>徳　用</t>
    <rPh sb="0" eb="1">
      <t>トク</t>
    </rPh>
    <rPh sb="2" eb="3">
      <t>ヨウ</t>
    </rPh>
    <phoneticPr fontId="6"/>
  </si>
  <si>
    <t>押野第一</t>
    <rPh sb="0" eb="2">
      <t>オシノ</t>
    </rPh>
    <rPh sb="2" eb="4">
      <t>ダイイチ</t>
    </rPh>
    <phoneticPr fontId="6"/>
  </si>
  <si>
    <t>御経塚</t>
    <rPh sb="0" eb="2">
      <t>オキョウ</t>
    </rPh>
    <rPh sb="2" eb="3">
      <t>ヅカ</t>
    </rPh>
    <phoneticPr fontId="6"/>
  </si>
  <si>
    <t>位　川</t>
    <rPh sb="0" eb="1">
      <t>クライ</t>
    </rPh>
    <rPh sb="2" eb="3">
      <t>カワ</t>
    </rPh>
    <phoneticPr fontId="6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</si>
  <si>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6"/>
  </si>
  <si>
    <t>個　人</t>
    <rPh sb="0" eb="1">
      <t>コ</t>
    </rPh>
    <rPh sb="2" eb="3">
      <t>ヒト</t>
    </rPh>
    <phoneticPr fontId="6"/>
  </si>
  <si>
    <t>共　同</t>
    <rPh sb="0" eb="1">
      <t>トモ</t>
    </rPh>
    <rPh sb="2" eb="3">
      <t>ドウ</t>
    </rPh>
    <phoneticPr fontId="6"/>
  </si>
  <si>
    <t>組　合</t>
    <rPh sb="0" eb="1">
      <t>クミ</t>
    </rPh>
    <rPh sb="2" eb="3">
      <t>ゴウ</t>
    </rPh>
    <phoneticPr fontId="6"/>
  </si>
  <si>
    <t>共　同</t>
    <rPh sb="0" eb="1">
      <t>キョウ</t>
    </rPh>
    <rPh sb="2" eb="3">
      <t>ドウ</t>
    </rPh>
    <phoneticPr fontId="6"/>
  </si>
  <si>
    <t>共　　同</t>
    <rPh sb="0" eb="1">
      <t>トモ</t>
    </rPh>
    <rPh sb="3" eb="4">
      <t>ドウ</t>
    </rPh>
    <phoneticPr fontId="6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</si>
  <si>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6"/>
  </si>
  <si>
    <t>～</t>
    <phoneticPr fontId="6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</si>
  <si>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6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</si>
  <si>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6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</si>
  <si>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6"/>
  </si>
  <si>
    <t>－</t>
    <phoneticPr fontId="6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</si>
  <si>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6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</si>
  <si>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6"/>
  </si>
  <si>
    <t>（道路）</t>
    <rPh sb="1" eb="3">
      <t>ドウロ</t>
    </rPh>
    <phoneticPr fontId="6"/>
  </si>
  <si>
    <t>（河川）</t>
    <rPh sb="1" eb="3">
      <t>カセン</t>
    </rPh>
    <phoneticPr fontId="6"/>
  </si>
  <si>
    <t>　減歩率</t>
    <rPh sb="1" eb="2">
      <t>ゲン</t>
    </rPh>
    <rPh sb="2" eb="3">
      <t>ポ</t>
    </rPh>
    <rPh sb="3" eb="4">
      <t>リツ</t>
    </rPh>
    <phoneticPr fontId="6"/>
  </si>
  <si>
    <t>公　　共</t>
    <rPh sb="0" eb="1">
      <t>オオヤケ</t>
    </rPh>
    <rPh sb="3" eb="4">
      <t>トモ</t>
    </rPh>
    <phoneticPr fontId="6"/>
  </si>
  <si>
    <t>合　　算</t>
    <rPh sb="0" eb="1">
      <t>ゴウ</t>
    </rPh>
    <rPh sb="3" eb="4">
      <t>サン</t>
    </rPh>
    <phoneticPr fontId="6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</si>
  <si>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6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</si>
  <si>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6"/>
  </si>
  <si>
    <t>整備される
都市計画道路</t>
    <rPh sb="6" eb="8">
      <t>トシ</t>
    </rPh>
    <rPh sb="8" eb="10">
      <t>ケイカク</t>
    </rPh>
    <rPh sb="10" eb="12">
      <t>ドウロ</t>
    </rPh>
    <phoneticPr fontId="6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</si>
  <si>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</si>
  <si>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</si>
  <si>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</si>
  <si>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6"/>
  </si>
  <si>
    <t>森本野々市線</t>
    <rPh sb="0" eb="2">
      <t>モリモト</t>
    </rPh>
    <rPh sb="2" eb="5">
      <t>ノノイチ</t>
    </rPh>
    <rPh sb="5" eb="6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</si>
  <si>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</si>
  <si>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四十万中林線</t>
    <rPh sb="0" eb="3">
      <t>シジマ</t>
    </rPh>
    <rPh sb="3" eb="5">
      <t>ナカバヤシ</t>
    </rPh>
    <rPh sb="5" eb="6">
      <t>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</si>
  <si>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</si>
  <si>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</si>
  <si>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6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</si>
  <si>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6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</si>
  <si>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</si>
  <si>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</si>
  <si>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稲荷線</t>
    <rPh sb="0" eb="2">
      <t>イナリ</t>
    </rPh>
    <rPh sb="2" eb="3">
      <t>セン</t>
    </rPh>
    <phoneticPr fontId="6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</si>
  <si>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6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</si>
  <si>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6"/>
  </si>
  <si>
    <t>完　了</t>
    <rPh sb="0" eb="1">
      <t>カン</t>
    </rPh>
    <rPh sb="2" eb="3">
      <t>リョウ</t>
    </rPh>
    <phoneticPr fontId="6"/>
  </si>
  <si>
    <t>摘要</t>
    <rPh sb="0" eb="1">
      <t>チャク</t>
    </rPh>
    <rPh sb="1" eb="2">
      <t>ヨウ</t>
    </rPh>
    <phoneticPr fontId="6"/>
  </si>
  <si>
    <t>（非補助）</t>
    <rPh sb="1" eb="2">
      <t>ヒ</t>
    </rPh>
    <rPh sb="2" eb="3">
      <t>ホ</t>
    </rPh>
    <rPh sb="3" eb="4">
      <t>スケ</t>
    </rPh>
    <phoneticPr fontId="6"/>
  </si>
  <si>
    <t>（補　助）</t>
    <rPh sb="1" eb="2">
      <t>ホ</t>
    </rPh>
    <rPh sb="3" eb="4">
      <t>スケ</t>
    </rPh>
    <phoneticPr fontId="6"/>
  </si>
  <si>
    <t>三　納</t>
    <rPh sb="0" eb="1">
      <t>サン</t>
    </rPh>
    <rPh sb="2" eb="3">
      <t>オサム</t>
    </rPh>
    <phoneticPr fontId="6"/>
  </si>
  <si>
    <t>本町第一</t>
    <rPh sb="0" eb="2">
      <t>ホンマチ</t>
    </rPh>
    <rPh sb="2" eb="4">
      <t>ダイイチ</t>
    </rPh>
    <phoneticPr fontId="6"/>
  </si>
  <si>
    <t>徳用第二</t>
    <rPh sb="0" eb="1">
      <t>トク</t>
    </rPh>
    <rPh sb="1" eb="2">
      <t>ヨウ</t>
    </rPh>
    <rPh sb="2" eb="4">
      <t>ダイ2</t>
    </rPh>
    <phoneticPr fontId="6"/>
  </si>
  <si>
    <t>堀内第一</t>
    <rPh sb="0" eb="2">
      <t>ホリウチ</t>
    </rPh>
    <rPh sb="2" eb="4">
      <t>ダイイチ</t>
    </rPh>
    <phoneticPr fontId="6"/>
  </si>
  <si>
    <t>本町第二</t>
    <rPh sb="0" eb="2">
      <t>ホンマチ</t>
    </rPh>
    <rPh sb="2" eb="4">
      <t>ダイ2</t>
    </rPh>
    <phoneticPr fontId="6"/>
  </si>
  <si>
    <t>南　部</t>
    <rPh sb="0" eb="1">
      <t>ミナミ</t>
    </rPh>
    <rPh sb="2" eb="3">
      <t>ブ</t>
    </rPh>
    <phoneticPr fontId="6"/>
  </si>
  <si>
    <t>押野第二</t>
    <rPh sb="0" eb="2">
      <t>オシノ</t>
    </rPh>
    <rPh sb="2" eb="4">
      <t>ダイ2</t>
    </rPh>
    <phoneticPr fontId="6"/>
  </si>
  <si>
    <t>高橋第一</t>
    <rPh sb="0" eb="2">
      <t>タカハシ</t>
    </rPh>
    <rPh sb="2" eb="4">
      <t>ダイイチ</t>
    </rPh>
    <phoneticPr fontId="6"/>
  </si>
  <si>
    <t>中南部</t>
    <rPh sb="0" eb="3">
      <t>チュウナンブ</t>
    </rPh>
    <phoneticPr fontId="6"/>
  </si>
  <si>
    <t>北西部</t>
    <rPh sb="0" eb="3">
      <t>ホクセイブ</t>
    </rPh>
    <phoneticPr fontId="6"/>
  </si>
  <si>
    <t>柳町</t>
    <rPh sb="0" eb="2">
      <t>ヤナギマチ</t>
    </rPh>
    <phoneticPr fontId="6"/>
  </si>
  <si>
    <t>中林</t>
    <rPh sb="0" eb="2">
      <t>ナカバヤシ</t>
    </rPh>
    <phoneticPr fontId="6"/>
  </si>
  <si>
    <t>西部中央</t>
    <rPh sb="0" eb="2">
      <t>セイブ</t>
    </rPh>
    <rPh sb="2" eb="4">
      <t>チュウオウ</t>
    </rPh>
    <phoneticPr fontId="6"/>
  </si>
  <si>
    <t>組　　合</t>
    <rPh sb="0" eb="1">
      <t>クミ</t>
    </rPh>
    <rPh sb="3" eb="4">
      <t>ゴウ</t>
    </rPh>
    <phoneticPr fontId="6"/>
  </si>
  <si>
    <t>個　　人</t>
    <rPh sb="0" eb="1">
      <t>コ</t>
    </rPh>
    <rPh sb="3" eb="4">
      <t>ヒト</t>
    </rPh>
    <phoneticPr fontId="6"/>
  </si>
  <si>
    <t>（道路・河川）</t>
    <rPh sb="1" eb="3">
      <t>ドウロ</t>
    </rPh>
    <rPh sb="4" eb="6">
      <t>カセン</t>
    </rPh>
    <phoneticPr fontId="6"/>
  </si>
  <si>
    <t>（河川・公園）</t>
    <rPh sb="1" eb="3">
      <t>カセン</t>
    </rPh>
    <rPh sb="4" eb="6">
      <t>コウエン</t>
    </rPh>
    <phoneticPr fontId="6"/>
  </si>
  <si>
    <t>H23.11.10</t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</si>
  <si>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</si>
  <si>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</si>
  <si>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高尾堀内線</t>
    <rPh sb="0" eb="2">
      <t>タカオ</t>
    </rPh>
    <rPh sb="2" eb="4">
      <t>ホリウチ</t>
    </rPh>
    <rPh sb="4" eb="5">
      <t>セン</t>
    </rPh>
    <phoneticPr fontId="6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</si>
  <si>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</si>
  <si>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</si>
  <si>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</si>
  <si>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</si>
  <si>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</si>
  <si>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</si>
  <si>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二日市松任線</t>
    <rPh sb="0" eb="3">
      <t>フツカイチ</t>
    </rPh>
    <rPh sb="3" eb="5">
      <t>マットウ</t>
    </rPh>
    <rPh sb="5" eb="6">
      <t>セン</t>
    </rPh>
    <phoneticPr fontId="6"/>
  </si>
  <si>
    <t>堀内上林線</t>
    <rPh sb="0" eb="2">
      <t>ホリウチ</t>
    </rPh>
    <rPh sb="2" eb="4">
      <t>カミバヤシ</t>
    </rPh>
    <rPh sb="4" eb="5">
      <t>セン</t>
    </rPh>
    <phoneticPr fontId="6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</si>
  <si>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6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</si>
  <si>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</si>
  <si>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</si>
  <si>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</si>
  <si>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</si>
  <si>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5">
      <t>トクモト</t>
    </rPh>
    <rPh sb="5" eb="6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</si>
  <si>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</si>
  <si>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</si>
  <si>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6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</si>
  <si>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</si>
  <si>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三納下林線</t>
    <rPh sb="0" eb="2">
      <t>サンノウ</t>
    </rPh>
    <rPh sb="2" eb="4">
      <t>ゲバヤシ</t>
    </rPh>
    <rPh sb="4" eb="5">
      <t>セン</t>
    </rPh>
    <phoneticPr fontId="6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</si>
  <si>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6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</si>
  <si>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6"/>
  </si>
  <si>
    <t>完了</t>
    <rPh sb="0" eb="2">
      <t>カンリョウ</t>
    </rPh>
    <phoneticPr fontId="4"/>
  </si>
  <si>
    <t>地区計画名称</t>
    <rPh sb="0" eb="2">
      <t>チク</t>
    </rPh>
    <rPh sb="2" eb="4">
      <t>ケイカク</t>
    </rPh>
    <rPh sb="4" eb="6">
      <t>メイショウ</t>
    </rPh>
    <phoneticPr fontId="6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</si>
  <si>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</si>
  <si>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</si>
  <si>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</si>
  <si>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</si>
  <si>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</si>
  <si>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</si>
  <si>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6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</si>
  <si>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</si>
  <si>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6"/>
  </si>
  <si>
    <t>登録団体数</t>
    <rPh sb="0" eb="2">
      <t>トウロク</t>
    </rPh>
    <rPh sb="2" eb="4">
      <t>ダンタイ</t>
    </rPh>
    <rPh sb="4" eb="5">
      <t>スウ</t>
    </rPh>
    <phoneticPr fontId="6"/>
  </si>
  <si>
    <t>参加人数</t>
    <rPh sb="0" eb="2">
      <t>サンカ</t>
    </rPh>
    <rPh sb="2" eb="4">
      <t>ニンズウ</t>
    </rPh>
    <phoneticPr fontId="6"/>
  </si>
  <si>
    <t>県営住宅</t>
    <rPh sb="0" eb="2">
      <t>ケンエイ</t>
    </rPh>
    <rPh sb="2" eb="4">
      <t>ジュウタク</t>
    </rPh>
    <phoneticPr fontId="6"/>
  </si>
  <si>
    <t>市営住宅</t>
    <rPh sb="0" eb="2">
      <t>シエイ</t>
    </rPh>
    <rPh sb="2" eb="4">
      <t>ジュウタク</t>
    </rPh>
    <phoneticPr fontId="6"/>
  </si>
  <si>
    <t>平屋</t>
    <rPh sb="0" eb="2">
      <t>ヒラヤ</t>
    </rPh>
    <phoneticPr fontId="6"/>
  </si>
  <si>
    <t>２階以上</t>
    <rPh sb="1" eb="4">
      <t>カイイジョウ</t>
    </rPh>
    <phoneticPr fontId="6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</si>
  <si>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</si>
  <si>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</si>
  <si>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6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</si>
  <si>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6"/>
  </si>
  <si>
    <t>住宅総数</t>
    <rPh sb="0" eb="2">
      <t>ジュウタク</t>
    </rPh>
    <rPh sb="2" eb="4">
      <t>ソウスウ</t>
    </rPh>
    <phoneticPr fontId="6"/>
  </si>
  <si>
    <t>総数</t>
    <rPh sb="0" eb="2">
      <t>ソウスウ</t>
    </rPh>
    <phoneticPr fontId="6"/>
  </si>
  <si>
    <t>居住世帯あり</t>
    <rPh sb="0" eb="2">
      <t>キョジュウ</t>
    </rPh>
    <rPh sb="2" eb="4">
      <t>セタイ</t>
    </rPh>
    <phoneticPr fontId="6"/>
  </si>
  <si>
    <t>居住世帯なし</t>
    <rPh sb="0" eb="2">
      <t>キョジュウ</t>
    </rPh>
    <rPh sb="2" eb="4">
      <t>セタイ</t>
    </rPh>
    <phoneticPr fontId="6"/>
  </si>
  <si>
    <t>一時現在者のみ</t>
    <rPh sb="0" eb="2">
      <t>イチジ</t>
    </rPh>
    <rPh sb="2" eb="4">
      <t>ゲンザイ</t>
    </rPh>
    <rPh sb="4" eb="5">
      <t>シャ</t>
    </rPh>
    <phoneticPr fontId="6"/>
  </si>
  <si>
    <t>空き家</t>
    <rPh sb="0" eb="1">
      <t>ア</t>
    </rPh>
    <rPh sb="2" eb="3">
      <t>ヤ</t>
    </rPh>
    <phoneticPr fontId="6"/>
  </si>
  <si>
    <t>建築中</t>
    <rPh sb="0" eb="3">
      <t>ケンチクチュウ</t>
    </rPh>
    <phoneticPr fontId="6"/>
  </si>
  <si>
    <t>同居世帯なし</t>
    <rPh sb="0" eb="2">
      <t>ドウキョ</t>
    </rPh>
    <rPh sb="2" eb="4">
      <t>セタイ</t>
    </rPh>
    <phoneticPr fontId="6"/>
  </si>
  <si>
    <t>同居世帯あり</t>
    <rPh sb="0" eb="2">
      <t>ドウキョ</t>
    </rPh>
    <rPh sb="2" eb="4">
      <t>セタイ</t>
    </rPh>
    <phoneticPr fontId="6"/>
  </si>
  <si>
    <t>二次的住宅</t>
    <rPh sb="0" eb="3">
      <t>ニジテキ</t>
    </rPh>
    <rPh sb="3" eb="5">
      <t>ジュウタク</t>
    </rPh>
    <phoneticPr fontId="6"/>
  </si>
  <si>
    <t>賃貸用の住宅</t>
    <rPh sb="0" eb="3">
      <t>チンタイヨウ</t>
    </rPh>
    <rPh sb="4" eb="6">
      <t>ジュウタク</t>
    </rPh>
    <phoneticPr fontId="6"/>
  </si>
  <si>
    <t>売却用の住宅</t>
    <rPh sb="0" eb="3">
      <t>バイキャクヨウ</t>
    </rPh>
    <rPh sb="4" eb="6">
      <t>ジュウタク</t>
    </rPh>
    <phoneticPr fontId="6"/>
  </si>
  <si>
    <t>その他の住宅</t>
    <rPh sb="2" eb="3">
      <t>タ</t>
    </rPh>
    <rPh sb="4" eb="6">
      <t>ジュウタク</t>
    </rPh>
    <phoneticPr fontId="6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</si>
  <si>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"/>
  </si>
  <si>
    <t>構造</t>
    <rPh sb="0" eb="2">
      <t>コウゾウ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</si>
  <si>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</si>
  <si>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</si>
  <si>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</si>
  <si>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その他</t>
    <rPh sb="2" eb="3">
      <t>タ</t>
    </rPh>
    <phoneticPr fontId="6"/>
  </si>
  <si>
    <t>１階建</t>
    <rPh sb="1" eb="3">
      <t>カイダテ</t>
    </rPh>
    <phoneticPr fontId="6"/>
  </si>
  <si>
    <t>１階建</t>
    <rPh sb="1" eb="3">
      <t>カイダ</t>
    </rPh>
    <phoneticPr fontId="6"/>
  </si>
  <si>
    <t>総数</t>
  </si>
  <si>
    <t>３～５</t>
    <phoneticPr fontId="6"/>
  </si>
  <si>
    <t>防火木造</t>
    <rPh sb="0" eb="2">
      <t>ボウカ</t>
    </rPh>
    <rPh sb="2" eb="4">
      <t>モクゾウ</t>
    </rPh>
    <phoneticPr fontId="6"/>
  </si>
  <si>
    <t>非木造</t>
    <rPh sb="0" eb="1">
      <t>ヒ</t>
    </rPh>
    <rPh sb="1" eb="3">
      <t>モクゾウ</t>
    </rPh>
    <phoneticPr fontId="6"/>
  </si>
  <si>
    <t>各年度3月31日現在　単位：戸</t>
  </si>
  <si>
    <t>平成30年10月1日現在　単位：戸</t>
  </si>
  <si>
    <t>令和元年度</t>
    <rPh sb="0" eb="5">
      <t>レイワガンネンド</t>
    </rPh>
    <phoneticPr fontId="4"/>
  </si>
  <si>
    <t>平成28年度</t>
    <rPh sb="0" eb="2">
      <t>ヘイセイ</t>
    </rPh>
    <rPh sb="4" eb="6">
      <t>ネンド</t>
    </rPh>
    <phoneticPr fontId="6"/>
  </si>
  <si>
    <t>２</t>
    <phoneticPr fontId="4"/>
  </si>
  <si>
    <t>（１）所管別道路数、延長及び面積</t>
    <phoneticPr fontId="4"/>
  </si>
  <si>
    <t>計</t>
    <rPh sb="0" eb="1">
      <t>ケイ</t>
    </rPh>
    <phoneticPr fontId="4"/>
  </si>
  <si>
    <t>都市緑地</t>
    <rPh sb="0" eb="2">
      <t>トシ</t>
    </rPh>
    <phoneticPr fontId="4"/>
  </si>
  <si>
    <t>末松廃寺跡公園，御経塚史跡公園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6"/>
  </si>
  <si>
    <t>特殊公園</t>
    <rPh sb="0" eb="4">
      <t>トクシュコウエン</t>
    </rPh>
    <phoneticPr fontId="4"/>
  </si>
  <si>
    <t>押野中央公園，野々市南部公園，あらみや公園</t>
    <rPh sb="0" eb="2">
      <t>オシノ</t>
    </rPh>
    <rPh sb="2" eb="4">
      <t>チュウオウ</t>
    </rPh>
    <rPh sb="4" eb="6">
      <t>コウエン</t>
    </rPh>
    <phoneticPr fontId="6"/>
  </si>
  <si>
    <t>稲　　荷
繊維団地</t>
    <rPh sb="0" eb="1">
      <t>イネ</t>
    </rPh>
    <rPh sb="3" eb="4">
      <t>ニ</t>
    </rPh>
    <rPh sb="5" eb="7">
      <t>センイ</t>
    </rPh>
    <rPh sb="7" eb="9">
      <t>ダンチ</t>
    </rPh>
    <phoneticPr fontId="6"/>
  </si>
  <si>
    <t>御経塚
第　二</t>
    <rPh sb="0" eb="2">
      <t>オキョウ</t>
    </rPh>
    <rPh sb="2" eb="3">
      <t>ヅカ</t>
    </rPh>
    <rPh sb="4" eb="5">
      <t>ダイ</t>
    </rPh>
    <rPh sb="6" eb="7">
      <t>ニ</t>
    </rPh>
    <phoneticPr fontId="6"/>
  </si>
  <si>
    <t>扇が丘
住　吉</t>
    <rPh sb="0" eb="1">
      <t>オオギ</t>
    </rPh>
    <rPh sb="2" eb="3">
      <t>オカ</t>
    </rPh>
    <rPh sb="4" eb="5">
      <t>ジュウ</t>
    </rPh>
    <rPh sb="6" eb="7">
      <t>キチ</t>
    </rPh>
    <phoneticPr fontId="6"/>
  </si>
  <si>
    <t>末　　松
住宅団地</t>
    <rPh sb="0" eb="1">
      <t>マツ</t>
    </rPh>
    <rPh sb="3" eb="4">
      <t>マツ</t>
    </rPh>
    <rPh sb="5" eb="7">
      <t>ジュウタク</t>
    </rPh>
    <rPh sb="7" eb="9">
      <t>ダンチ</t>
    </rPh>
    <phoneticPr fontId="6"/>
  </si>
  <si>
    <t>野々市市御経塚第二地区地区計画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rPh sb="11" eb="15">
      <t>チクケイカク</t>
    </rPh>
    <phoneticPr fontId="6"/>
  </si>
  <si>
    <t>野々市市末松ガーデンアイル地区地区計画</t>
    <rPh sb="0" eb="3">
      <t>ノノイチ</t>
    </rPh>
    <rPh sb="3" eb="4">
      <t>シ</t>
    </rPh>
    <rPh sb="4" eb="6">
      <t>スエマツ</t>
    </rPh>
    <rPh sb="13" eb="15">
      <t>チク</t>
    </rPh>
    <phoneticPr fontId="6"/>
  </si>
  <si>
    <t>野々市市本町一丁目地区地区計画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6"/>
  </si>
  <si>
    <t>野々市市中南部地区地区計画</t>
    <rPh sb="3" eb="4">
      <t>シ</t>
    </rPh>
    <phoneticPr fontId="6"/>
  </si>
  <si>
    <t>野々市市北西部地区地区計画</t>
    <rPh sb="0" eb="3">
      <t>ノノイチ</t>
    </rPh>
    <rPh sb="3" eb="4">
      <t>シ</t>
    </rPh>
    <rPh sb="4" eb="7">
      <t>ホクセイブ</t>
    </rPh>
    <rPh sb="7" eb="9">
      <t>チク</t>
    </rPh>
    <phoneticPr fontId="6"/>
  </si>
  <si>
    <t>野々市市柳町地区地区計画</t>
    <rPh sb="0" eb="4">
      <t>ノノイチシ</t>
    </rPh>
    <rPh sb="4" eb="6">
      <t>ヤナギマチ</t>
    </rPh>
    <rPh sb="6" eb="8">
      <t>チク</t>
    </rPh>
    <phoneticPr fontId="6"/>
  </si>
  <si>
    <t>野々市市中林地区地区計画</t>
    <rPh sb="0" eb="4">
      <t>ノノイチシ</t>
    </rPh>
    <rPh sb="4" eb="6">
      <t>ナカバヤシ</t>
    </rPh>
    <rPh sb="6" eb="8">
      <t>チク</t>
    </rPh>
    <phoneticPr fontId="6"/>
  </si>
  <si>
    <t>野々市市西部中央地区地区計画</t>
    <rPh sb="0" eb="4">
      <t>ノノイチシ</t>
    </rPh>
    <rPh sb="4" eb="6">
      <t>セイブ</t>
    </rPh>
    <rPh sb="6" eb="8">
      <t>チュウオウ</t>
    </rPh>
    <rPh sb="8" eb="10">
      <t>チク</t>
    </rPh>
    <phoneticPr fontId="6"/>
  </si>
  <si>
    <t>野々市市郷二丁目地区地区計画</t>
    <phoneticPr fontId="6"/>
  </si>
  <si>
    <t>２階建以上</t>
    <rPh sb="1" eb="2">
      <t>カイ</t>
    </rPh>
    <rPh sb="2" eb="3">
      <t>ダテ</t>
    </rPh>
    <rPh sb="3" eb="5">
      <t>イジョウ</t>
    </rPh>
    <phoneticPr fontId="6"/>
  </si>
  <si>
    <t>２階建以上</t>
    <rPh sb="1" eb="3">
      <t>カイダテ</t>
    </rPh>
    <rPh sb="3" eb="5">
      <t>イジョウ</t>
    </rPh>
    <phoneticPr fontId="6"/>
  </si>
  <si>
    <t>６階建以上</t>
    <rPh sb="1" eb="3">
      <t>カイダ</t>
    </rPh>
    <rPh sb="3" eb="5">
      <t>イジョウ</t>
    </rPh>
    <phoneticPr fontId="6"/>
  </si>
  <si>
    <t>木造</t>
    <rPh sb="0" eb="1">
      <t>キ</t>
    </rPh>
    <rPh sb="1" eb="2">
      <t>ヅクリ</t>
    </rPh>
    <phoneticPr fontId="6"/>
  </si>
  <si>
    <t>棟数</t>
    <rPh sb="0" eb="2">
      <t>トウスウ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</si>
  <si>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</si>
  <si>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</si>
  <si>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共同住宅・寄宿舎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</si>
  <si>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</si>
  <si>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ホテル・旅館・料亭</t>
    <rPh sb="4" eb="6">
      <t>リョカン</t>
    </rPh>
    <rPh sb="7" eb="9">
      <t>リョウテイ</t>
    </rPh>
    <phoneticPr fontId="4"/>
  </si>
  <si>
    <t>事務所・銀行・店舗</t>
    <rPh sb="0" eb="3">
      <t>ジムショ</t>
    </rPh>
    <rPh sb="7" eb="9">
      <t>テンポ</t>
    </rPh>
    <phoneticPr fontId="4"/>
  </si>
  <si>
    <t>劇場・病院</t>
    <rPh sb="0" eb="2">
      <t>ゲキジョウ</t>
    </rPh>
    <rPh sb="3" eb="5">
      <t>ビョウイン</t>
    </rPh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</si>
  <si>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</si>
  <si>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ツチクラ</t>
    </rPh>
    <phoneticPr fontId="4"/>
  </si>
  <si>
    <t>附属家</t>
    <rPh sb="0" eb="2">
      <t>フゾク</t>
    </rPh>
    <rPh sb="2" eb="3">
      <t>イエ</t>
    </rPh>
    <phoneticPr fontId="4"/>
  </si>
  <si>
    <t>事務所・店舗・百貨店</t>
    <rPh sb="0" eb="3">
      <t>ジムショ</t>
    </rPh>
    <rPh sb="4" eb="6">
      <t>テンポ</t>
    </rPh>
    <rPh sb="7" eb="10">
      <t>ヒャッカテン</t>
    </rPh>
    <phoneticPr fontId="4"/>
  </si>
  <si>
    <t>住宅・アパート</t>
    <rPh sb="0" eb="2">
      <t>ジュウタク</t>
    </rPh>
    <phoneticPr fontId="4"/>
  </si>
  <si>
    <t>病院・ホテル</t>
    <rPh sb="0" eb="2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</si>
  <si>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イチバ</t>
    </rPh>
    <phoneticPr fontId="4"/>
  </si>
  <si>
    <t>その他</t>
    <rPh sb="2" eb="3">
      <t>タ</t>
    </rPh>
    <phoneticPr fontId="4"/>
  </si>
  <si>
    <t>資料：税務課</t>
    <rPh sb="0" eb="2">
      <t>シリョウ</t>
    </rPh>
    <rPh sb="3" eb="6">
      <t>ゼイムカ</t>
    </rPh>
    <phoneticPr fontId="4"/>
  </si>
  <si>
    <t>平成28年度</t>
    <rPh sb="0" eb="2">
      <t>ヘイセイ</t>
    </rPh>
    <rPh sb="4" eb="6">
      <t>ネンド</t>
    </rPh>
    <phoneticPr fontId="4"/>
  </si>
  <si>
    <t>非木造</t>
    <rPh sb="0" eb="3">
      <t>ヒモクゾウ</t>
    </rPh>
    <phoneticPr fontId="4"/>
  </si>
  <si>
    <t>３</t>
    <phoneticPr fontId="4"/>
  </si>
  <si>
    <t>区分</t>
    <rPh sb="0" eb="1">
      <t>ク</t>
    </rPh>
    <rPh sb="1" eb="2">
      <t>ブン</t>
    </rPh>
    <phoneticPr fontId="6"/>
  </si>
  <si>
    <t>総　　　　数</t>
    <rPh sb="0" eb="1">
      <t>ソウ</t>
    </rPh>
    <rPh sb="5" eb="6">
      <t>カズ</t>
    </rPh>
    <phoneticPr fontId="6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</si>
  <si>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6"/>
  </si>
  <si>
    <t>せせらぎ公園，すみよし公園，
その他土地区画整理事業や開発行為等により整備された公園</t>
    <rPh sb="4" eb="6">
      <t>コウエン</t>
    </rPh>
    <rPh sb="17" eb="18">
      <t>タ</t>
    </rPh>
    <rPh sb="18" eb="20">
      <t>トチ</t>
    </rPh>
    <rPh sb="20" eb="22">
      <t>クカク</t>
    </rPh>
    <rPh sb="22" eb="24">
      <t>セイリ</t>
    </rPh>
    <rPh sb="24" eb="26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6"/>
  </si>
  <si>
    <t>その他土地区画整理事業や開発行為等により整備された公園　　</t>
    <phoneticPr fontId="4"/>
  </si>
  <si>
    <t>新庄東公園，新庄西公園，新庄すみれ公園，新庄花の木台公園，</t>
    <phoneticPr fontId="4"/>
  </si>
  <si>
    <t>新庄ひばり公園，粟田中央公園，粟田パンダ公園，太平寺東公園，</t>
    <phoneticPr fontId="4"/>
  </si>
  <si>
    <t>扇が丘東公園，北横宮公園，矢作諏訪公園，矢作西城公園，</t>
    <phoneticPr fontId="4"/>
  </si>
  <si>
    <t>下林さくら公園，野代公園，野代１号緑地，みその公園，稲荷公園，</t>
    <phoneticPr fontId="4"/>
  </si>
  <si>
    <t>稲荷北公園，押越公園，御経塚東公園，押野西公園，押野東公園，</t>
    <phoneticPr fontId="4"/>
  </si>
  <si>
    <t>用　途　地　域　区　分</t>
  </si>
  <si>
    <t>都市計画決定日
（施行年月日）</t>
    <rPh sb="0" eb="2">
      <t>トシ</t>
    </rPh>
    <rPh sb="2" eb="4">
      <t>ケイカク</t>
    </rPh>
    <rPh sb="4" eb="6">
      <t>ケッテイ</t>
    </rPh>
    <rPh sb="6" eb="7">
      <t>ビ</t>
    </rPh>
    <rPh sb="9" eb="11">
      <t>シコウ</t>
    </rPh>
    <rPh sb="11" eb="14">
      <t>ネンガッピ</t>
    </rPh>
    <phoneticPr fontId="6"/>
  </si>
  <si>
    <t>（２）国道の状況</t>
    <phoneticPr fontId="4"/>
  </si>
  <si>
    <t>（３）県道の状況</t>
    <phoneticPr fontId="4"/>
  </si>
  <si>
    <t>（４）市道の状況</t>
    <rPh sb="3" eb="5">
      <t>シドウ</t>
    </rPh>
    <rPh sb="6" eb="8">
      <t>ジョウキョウ</t>
    </rPh>
    <phoneticPr fontId="4"/>
  </si>
  <si>
    <t>令和元年度</t>
    <rPh sb="0" eb="5">
      <t>レイワガンネンド</t>
    </rPh>
    <phoneticPr fontId="6"/>
  </si>
  <si>
    <t>自動車
交通不能
道路延長</t>
    <rPh sb="0" eb="3">
      <t>ジドウシャ</t>
    </rPh>
    <rPh sb="4" eb="6">
      <t>コウツウ</t>
    </rPh>
    <rPh sb="6" eb="8">
      <t>フノウ</t>
    </rPh>
    <rPh sb="9" eb="11">
      <t>ドウロ</t>
    </rPh>
    <rPh sb="11" eb="13">
      <t>エンチョウ</t>
    </rPh>
    <phoneticPr fontId="3"/>
  </si>
  <si>
    <t>整備済
延長</t>
    <rPh sb="0" eb="2">
      <t>セイビ</t>
    </rPh>
    <rPh sb="2" eb="3">
      <t>ズ</t>
    </rPh>
    <rPh sb="4" eb="6">
      <t>エンチョウ</t>
    </rPh>
    <phoneticPr fontId="6"/>
  </si>
  <si>
    <t>整備中
延長</t>
    <rPh sb="0" eb="3">
      <t>セイビチュウ</t>
    </rPh>
    <rPh sb="4" eb="6">
      <t>エンチョウ</t>
    </rPh>
    <phoneticPr fontId="6"/>
  </si>
  <si>
    <t>未整備
延長</t>
    <rPh sb="0" eb="3">
      <t>ミセイビ</t>
    </rPh>
    <rPh sb="4" eb="6">
      <t>エンチョウ</t>
    </rPh>
    <phoneticPr fontId="6"/>
  </si>
  <si>
    <t>　　　　・この調査は標本調査であるため、統計表の数値は標本誤差を含んでいる。</t>
    <phoneticPr fontId="4"/>
  </si>
  <si>
    <t>　（注）・統計表の数値は、１位を四捨五入して10位まで有効数字として表章しているため、</t>
    <phoneticPr fontId="4"/>
  </si>
  <si>
    <t>　　　　　総数と内訳の合計は必ずしも一致しない。</t>
    <phoneticPr fontId="4"/>
  </si>
  <si>
    <t>８号</t>
    <rPh sb="1" eb="2">
      <t>ゴウ</t>
    </rPh>
    <phoneticPr fontId="3"/>
  </si>
  <si>
    <t>157号</t>
    <rPh sb="3" eb="4">
      <t>ゴウ</t>
    </rPh>
    <phoneticPr fontId="3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</si>
  <si>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6"/>
  </si>
  <si>
    <t>金沢・小松線</t>
    <rPh sb="0" eb="2">
      <t>カナザワ</t>
    </rPh>
    <rPh sb="3" eb="5">
      <t>コマツ</t>
    </rPh>
    <rPh sb="5" eb="6">
      <t>セン</t>
    </rPh>
    <phoneticPr fontId="6"/>
  </si>
  <si>
    <t>野々市・西金沢
停車場線</t>
    <rPh sb="0" eb="3">
      <t>ノノイチ</t>
    </rPh>
    <rPh sb="4" eb="7">
      <t>ニシカナザワ</t>
    </rPh>
    <rPh sb="8" eb="11">
      <t>テイシャジョウ</t>
    </rPh>
    <rPh sb="11" eb="12">
      <t>セン</t>
    </rPh>
    <phoneticPr fontId="6"/>
  </si>
  <si>
    <t>野々市・鶴来線</t>
    <rPh sb="0" eb="3">
      <t>ノノイチ</t>
    </rPh>
    <rPh sb="4" eb="6">
      <t>ツルギ</t>
    </rPh>
    <rPh sb="6" eb="7">
      <t>セン</t>
    </rPh>
    <phoneticPr fontId="6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</si>
  <si>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6"/>
  </si>
  <si>
    <t>矢作・松任線</t>
    <rPh sb="0" eb="2">
      <t>ヤハギ</t>
    </rPh>
    <rPh sb="3" eb="5">
      <t>マットウ</t>
    </rPh>
    <rPh sb="5" eb="6">
      <t>セン</t>
    </rPh>
    <phoneticPr fontId="6"/>
  </si>
  <si>
    <t>窪・野々市線</t>
    <rPh sb="0" eb="1">
      <t>クボ</t>
    </rPh>
    <rPh sb="2" eb="5">
      <t>ノノイチ</t>
    </rPh>
    <rPh sb="5" eb="6">
      <t>セン</t>
    </rPh>
    <phoneticPr fontId="6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</si>
  <si>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6"/>
  </si>
  <si>
    <t>倉部・金沢線</t>
    <rPh sb="0" eb="2">
      <t>クラベ</t>
    </rPh>
    <rPh sb="3" eb="5">
      <t>カナザワ</t>
    </rPh>
    <rPh sb="5" eb="6">
      <t>セン</t>
    </rPh>
    <phoneticPr fontId="6"/>
  </si>
  <si>
    <t>三日市・松任線</t>
    <rPh sb="0" eb="3">
      <t>ミッカイチ</t>
    </rPh>
    <rPh sb="4" eb="6">
      <t>マットウ</t>
    </rPh>
    <rPh sb="6" eb="7">
      <t>セン</t>
    </rPh>
    <phoneticPr fontId="6"/>
  </si>
  <si>
    <t>年　度</t>
    <rPh sb="0" eb="1">
      <t>ネン</t>
    </rPh>
    <rPh sb="2" eb="3">
      <t>ド</t>
    </rPh>
    <phoneticPr fontId="4"/>
  </si>
  <si>
    <t>（５）都市計画道路の整備状況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6"/>
  </si>
  <si>
    <t>（６）土地区画整理事業の概要</t>
    <phoneticPr fontId="4"/>
  </si>
  <si>
    <t>（６）土地区画整理事業の概要（つづき）</t>
    <phoneticPr fontId="4"/>
  </si>
  <si>
    <t>（７）都市公園の現況</t>
    <phoneticPr fontId="4"/>
  </si>
  <si>
    <t>種　類</t>
    <rPh sb="0" eb="1">
      <t>タネ</t>
    </rPh>
    <rPh sb="2" eb="3">
      <t>タグイ</t>
    </rPh>
    <phoneticPr fontId="4"/>
  </si>
  <si>
    <t>（８）土地利用計画</t>
    <phoneticPr fontId="4"/>
  </si>
  <si>
    <t>（９）都市計画用途地域別面積</t>
    <phoneticPr fontId="4"/>
  </si>
  <si>
    <t>（10）地区計画</t>
    <rPh sb="4" eb="6">
      <t>チク</t>
    </rPh>
    <rPh sb="6" eb="8">
      <t>ケイカク</t>
    </rPh>
    <phoneticPr fontId="6"/>
  </si>
  <si>
    <t>（11）アダプトプログラム</t>
    <phoneticPr fontId="6"/>
  </si>
  <si>
    <t>各年度3月31日現在　単位：団体、人</t>
    <rPh sb="11" eb="13">
      <t>タンイ</t>
    </rPh>
    <rPh sb="14" eb="16">
      <t>ダンタイ</t>
    </rPh>
    <rPh sb="17" eb="18">
      <t>ニン</t>
    </rPh>
    <phoneticPr fontId="4"/>
  </si>
  <si>
    <t>（12）家屋の状況</t>
    <rPh sb="4" eb="6">
      <t>カオク</t>
    </rPh>
    <rPh sb="7" eb="9">
      <t>ジョウキョウ</t>
    </rPh>
    <phoneticPr fontId="6"/>
  </si>
  <si>
    <t>各年１月１日現在　単位：棟、㎡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トウ</t>
    </rPh>
    <phoneticPr fontId="4"/>
  </si>
  <si>
    <t>床面積</t>
    <rPh sb="0" eb="3">
      <t>ユカメンセキ</t>
    </rPh>
    <phoneticPr fontId="4"/>
  </si>
  <si>
    <t>木　造</t>
    <rPh sb="0" eb="1">
      <t>モク</t>
    </rPh>
    <rPh sb="2" eb="3">
      <t>ヅクリ</t>
    </rPh>
    <phoneticPr fontId="4"/>
  </si>
  <si>
    <t>（13）公営住宅の管理戸数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6"/>
  </si>
  <si>
    <t>（14）居住世帯の有無別住宅数及び住宅以外で人が居住する建物数</t>
    <phoneticPr fontId="4"/>
  </si>
  <si>
    <t>（15）住宅の建て方、構造、階数別住宅数</t>
    <phoneticPr fontId="4"/>
  </si>
  <si>
    <t>29</t>
    <phoneticPr fontId="6"/>
  </si>
  <si>
    <t>２</t>
    <phoneticPr fontId="6"/>
  </si>
  <si>
    <t>平成29年度</t>
    <rPh sb="0" eb="2">
      <t>ヘイセイ</t>
    </rPh>
    <rPh sb="4" eb="6">
      <t>ネンド</t>
    </rPh>
    <phoneticPr fontId="6"/>
  </si>
  <si>
    <t>各年度3月31日現在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</si>
  <si>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各年度3月31日現在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</si>
  <si>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２</t>
  </si>
  <si>
    <t>平成29年度</t>
    <rPh sb="0" eb="2">
      <t>ヘイセイ</t>
    </rPh>
    <rPh sb="4" eb="6">
      <t>ネンド</t>
    </rPh>
    <phoneticPr fontId="4"/>
  </si>
  <si>
    <t>令和２年</t>
    <rPh sb="0" eb="2">
      <t>レイワ</t>
    </rPh>
    <rPh sb="3" eb="4">
      <t>ネン</t>
    </rPh>
    <phoneticPr fontId="6"/>
  </si>
  <si>
    <t>４</t>
    <phoneticPr fontId="4"/>
  </si>
  <si>
    <t>平成29年度</t>
    <rPh sb="0" eb="2">
      <t>ヘイセイ</t>
    </rPh>
    <rPh sb="4" eb="6">
      <t>ネンド</t>
    </rPh>
    <phoneticPr fontId="4"/>
  </si>
  <si>
    <t>資料：土木課、石川県道路整備課</t>
    <rPh sb="0" eb="2">
      <t>シリョウ</t>
    </rPh>
    <rPh sb="3" eb="5">
      <t>ドボク</t>
    </rPh>
    <rPh sb="5" eb="6">
      <t>カ</t>
    </rPh>
    <rPh sb="7" eb="10">
      <t>イシカワケン</t>
    </rPh>
    <rPh sb="10" eb="12">
      <t>ドウロ</t>
    </rPh>
    <rPh sb="12" eb="14">
      <t>セイビ</t>
    </rPh>
    <rPh sb="14" eb="15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</si>
  <si>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</si>
  <si>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4"/>
  </si>
  <si>
    <t>資料：土木課、都市整備課</t>
    <rPh sb="0" eb="2">
      <t>シリョウ</t>
    </rPh>
    <rPh sb="3" eb="5">
      <t>ドボク</t>
    </rPh>
    <rPh sb="5" eb="6">
      <t>カ</t>
    </rPh>
    <rPh sb="7" eb="9">
      <t>トシ</t>
    </rPh>
    <rPh sb="9" eb="11">
      <t>セイビ</t>
    </rPh>
    <rPh sb="11" eb="12">
      <t>カ</t>
    </rPh>
    <phoneticPr fontId="6"/>
  </si>
  <si>
    <t>令和4年3月31日現在　単位：ｍ、％</t>
    <rPh sb="0" eb="2">
      <t>レイワ</t>
    </rPh>
    <rPh sb="12" eb="14">
      <t>タンイ</t>
    </rPh>
    <phoneticPr fontId="6"/>
  </si>
  <si>
    <t>令和4年3月31日現在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6"/>
  </si>
  <si>
    <t>令和4年3月31日現在　単位：ha、千円、％</t>
    <rPh sb="0" eb="2">
      <t>レイワ</t>
    </rPh>
    <rPh sb="12" eb="14">
      <t>タンイ</t>
    </rPh>
    <rPh sb="18" eb="20">
      <t>センエン</t>
    </rPh>
    <phoneticPr fontId="6"/>
  </si>
  <si>
    <t>押野南公園，押野北公園，御経塚公園（風の広場），経塚公園（泉の広場），</t>
    <phoneticPr fontId="4"/>
  </si>
  <si>
    <t>令和4年3月31日現在　単位：箇所、ha</t>
    <rPh sb="15" eb="17">
      <t>カショ</t>
    </rPh>
    <phoneticPr fontId="4"/>
  </si>
  <si>
    <t>令和4年3月31日現在　単位：ha</t>
    <phoneticPr fontId="4"/>
  </si>
  <si>
    <t>令和4年3月31日現在　単位：ha、％</t>
    <phoneticPr fontId="4"/>
  </si>
  <si>
    <t>延　長</t>
    <rPh sb="0" eb="1">
      <t>ノベ</t>
    </rPh>
    <rPh sb="2" eb="3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</si>
</sst>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  <numFmt numFmtId="188" formatCode="0.0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737">
    <xf numFmtId="0" fontId="0" fillId="0" borderId="0" xfId="0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9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7" fillId="0" borderId="1" xfId="14" applyFont="1" applyBorder="1" applyAlignment="1">
      <alignment vertical="center"/>
    </xf>
    <xf numFmtId="0" fontId="7" fillId="0" borderId="0" xfId="1" applyFont="1" applyAlignment="1">
      <alignment vertical="center"/>
    </xf>
    <xf numFmtId="0" fontId="9" fillId="0" borderId="28" xfId="14" applyFont="1" applyBorder="1" applyAlignment="1">
      <alignment horizontal="center" vertical="center"/>
    </xf>
    <xf numFmtId="0" fontId="9" fillId="0" borderId="10" xfId="14" applyFont="1" applyBorder="1" applyAlignment="1">
      <alignment horizontal="center" vertical="center"/>
    </xf>
    <xf numFmtId="0" fontId="9" fillId="0" borderId="29" xfId="14" applyFont="1" applyBorder="1" applyAlignment="1">
      <alignment horizontal="center" vertical="center"/>
    </xf>
    <xf numFmtId="176" fontId="9" fillId="0" borderId="32" xfId="14" applyNumberFormat="1" applyFont="1" applyBorder="1" applyAlignment="1">
      <alignment horizontal="center" vertical="center"/>
    </xf>
    <xf numFmtId="176" fontId="9" fillId="0" borderId="33" xfId="14" applyNumberFormat="1" applyFont="1" applyBorder="1" applyAlignment="1">
      <alignment horizontal="center" vertical="center"/>
    </xf>
    <xf numFmtId="176" fontId="9" fillId="0" borderId="14" xfId="14" applyNumberFormat="1" applyFont="1" applyBorder="1" applyAlignment="1">
      <alignment horizontal="center" vertical="center"/>
    </xf>
    <xf numFmtId="0" fontId="14" fillId="0" borderId="1" xfId="14" applyFont="1" applyBorder="1" applyAlignment="1">
      <alignment horizontal="right"/>
    </xf>
    <xf numFmtId="176" fontId="12" fillId="0" borderId="23" xfId="14" applyNumberFormat="1" applyFont="1" applyBorder="1" applyAlignment="1">
      <alignment vertical="center" shrinkToFit="1"/>
    </xf>
    <xf numFmtId="176" fontId="12" fillId="0" borderId="18" xfId="14" applyNumberFormat="1" applyFont="1" applyBorder="1" applyAlignment="1">
      <alignment vertical="center" shrinkToFit="1"/>
    </xf>
    <xf numFmtId="176" fontId="12" fillId="0" borderId="9" xfId="14" applyNumberFormat="1" applyFont="1" applyBorder="1" applyAlignment="1">
      <alignment vertical="center" shrinkToFit="1"/>
    </xf>
    <xf numFmtId="176" fontId="12" fillId="0" borderId="32" xfId="14" applyNumberFormat="1" applyFont="1" applyBorder="1" applyAlignment="1">
      <alignment vertical="center" shrinkToFit="1"/>
    </xf>
    <xf numFmtId="176" fontId="12" fillId="0" borderId="34" xfId="14" applyNumberFormat="1" applyFont="1" applyBorder="1" applyAlignment="1">
      <alignment vertical="center" shrinkToFit="1"/>
    </xf>
    <xf numFmtId="176" fontId="12" fillId="0" borderId="15" xfId="14" applyNumberFormat="1" applyFont="1" applyBorder="1" applyAlignment="1">
      <alignment vertical="center" shrinkToFit="1"/>
    </xf>
    <xf numFmtId="176" fontId="12" fillId="0" borderId="17" xfId="14" applyNumberFormat="1" applyFont="1" applyBorder="1" applyAlignment="1">
      <alignment vertical="center" shrinkToFit="1"/>
    </xf>
    <xf numFmtId="49" fontId="12" fillId="0" borderId="17" xfId="14" applyNumberFormat="1" applyFont="1" applyBorder="1" applyAlignment="1">
      <alignment horizontal="right" vertical="center" shrinkToFit="1"/>
    </xf>
    <xf numFmtId="0" fontId="19" fillId="0" borderId="0" xfId="14" applyFont="1" applyAlignment="1"/>
    <xf numFmtId="0" fontId="9" fillId="0" borderId="0" xfId="15" applyFont="1" applyBorder="1" applyAlignment="1">
      <alignment vertical="center"/>
    </xf>
    <xf numFmtId="49" fontId="9" fillId="0" borderId="9" xfId="16" applyNumberFormat="1" applyFont="1" applyBorder="1" applyAlignment="1">
      <alignment horizontal="center" vertical="center" shrinkToFit="1"/>
    </xf>
    <xf numFmtId="49" fontId="9" fillId="0" borderId="27" xfId="16" applyNumberFormat="1" applyFont="1" applyBorder="1" applyAlignment="1">
      <alignment horizontal="center" vertical="center" shrinkToFit="1"/>
    </xf>
    <xf numFmtId="49" fontId="9" fillId="0" borderId="11" xfId="16" applyNumberFormat="1" applyFont="1" applyBorder="1" applyAlignment="1">
      <alignment horizontal="center" vertical="center" shrinkToFit="1"/>
    </xf>
    <xf numFmtId="49" fontId="9" fillId="0" borderId="29" xfId="16" applyNumberFormat="1" applyFont="1" applyBorder="1" applyAlignment="1">
      <alignment horizontal="center" vertical="center" shrinkToFit="1"/>
    </xf>
    <xf numFmtId="0" fontId="7" fillId="0" borderId="0" xfId="16" applyFont="1" applyAlignment="1">
      <alignment vertical="center"/>
    </xf>
    <xf numFmtId="0" fontId="17" fillId="0" borderId="0" xfId="15" applyFont="1" applyBorder="1" applyAlignment="1">
      <alignment vertical="center"/>
    </xf>
    <xf numFmtId="0" fontId="7" fillId="0" borderId="1" xfId="15" applyFont="1" applyBorder="1" applyAlignment="1">
      <alignment vertical="center"/>
    </xf>
    <xf numFmtId="0" fontId="12" fillId="0" borderId="13" xfId="14" applyFont="1" applyBorder="1" applyAlignment="1">
      <alignment horizontal="center" vertical="center"/>
    </xf>
    <xf numFmtId="0" fontId="12" fillId="0" borderId="9" xfId="14" applyFont="1" applyBorder="1" applyAlignment="1">
      <alignment horizontal="center" vertical="center"/>
    </xf>
    <xf numFmtId="0" fontId="10" fillId="0" borderId="0" xfId="15" applyFont="1" applyBorder="1" applyAlignment="1">
      <alignment vertical="center"/>
    </xf>
    <xf numFmtId="176" fontId="12" fillId="0" borderId="13" xfId="14" applyNumberFormat="1" applyFont="1" applyBorder="1" applyAlignment="1">
      <alignment vertical="center" shrinkToFit="1"/>
    </xf>
    <xf numFmtId="176" fontId="12" fillId="0" borderId="31" xfId="14" applyNumberFormat="1" applyFont="1" applyBorder="1" applyAlignment="1">
      <alignment vertical="center" shrinkToFit="1"/>
    </xf>
    <xf numFmtId="176" fontId="12" fillId="0" borderId="67" xfId="14" applyNumberFormat="1" applyFont="1" applyBorder="1" applyAlignment="1">
      <alignment vertical="center" shrinkToFit="1"/>
    </xf>
    <xf numFmtId="176" fontId="12" fillId="0" borderId="59" xfId="14" applyNumberFormat="1" applyFont="1" applyBorder="1" applyAlignment="1">
      <alignment vertical="center" shrinkToFit="1"/>
    </xf>
    <xf numFmtId="176" fontId="12" fillId="0" borderId="71" xfId="14" applyNumberFormat="1" applyFont="1" applyBorder="1" applyAlignment="1">
      <alignment vertical="center" shrinkToFit="1"/>
    </xf>
    <xf numFmtId="176" fontId="12" fillId="0" borderId="30" xfId="14" applyNumberFormat="1" applyFont="1" applyBorder="1" applyAlignment="1">
      <alignment vertical="center" shrinkToFit="1"/>
    </xf>
    <xf numFmtId="0" fontId="10" fillId="0" borderId="1" xfId="15" applyFont="1" applyBorder="1" applyAlignment="1">
      <alignment vertical="center"/>
    </xf>
    <xf numFmtId="176" fontId="12" fillId="0" borderId="78" xfId="14" applyNumberFormat="1" applyFont="1" applyBorder="1" applyAlignment="1">
      <alignment vertical="center" shrinkToFit="1"/>
    </xf>
    <xf numFmtId="176" fontId="12" fillId="0" borderId="80" xfId="14" applyNumberFormat="1" applyFont="1" applyBorder="1" applyAlignment="1">
      <alignment vertical="center" shrinkToFit="1"/>
    </xf>
    <xf numFmtId="49" fontId="12" fillId="0" borderId="48" xfId="14" applyNumberFormat="1" applyFont="1" applyBorder="1" applyAlignment="1">
      <alignment horizontal="right" vertical="center" shrinkToFit="1"/>
    </xf>
    <xf numFmtId="176" fontId="12" fillId="0" borderId="74" xfId="14" applyNumberFormat="1" applyFont="1" applyBorder="1" applyAlignment="1">
      <alignment vertical="center" shrinkToFit="1"/>
    </xf>
    <xf numFmtId="176" fontId="12" fillId="0" borderId="48" xfId="14" applyNumberFormat="1" applyFont="1" applyBorder="1" applyAlignment="1">
      <alignment vertical="center" shrinkToFit="1"/>
    </xf>
    <xf numFmtId="176" fontId="12" fillId="0" borderId="82" xfId="14" applyNumberFormat="1" applyFont="1" applyBorder="1" applyAlignment="1">
      <alignment vertical="center" shrinkToFit="1"/>
    </xf>
    <xf numFmtId="176" fontId="12" fillId="0" borderId="83" xfId="14" applyNumberFormat="1" applyFont="1" applyBorder="1" applyAlignment="1">
      <alignment vertical="center" shrinkToFit="1"/>
    </xf>
    <xf numFmtId="176" fontId="12" fillId="0" borderId="84" xfId="14" applyNumberFormat="1" applyFont="1" applyBorder="1" applyAlignment="1">
      <alignment vertical="center" shrinkToFit="1"/>
    </xf>
    <xf numFmtId="49" fontId="12" fillId="0" borderId="59" xfId="14" applyNumberFormat="1" applyFont="1" applyBorder="1" applyAlignment="1">
      <alignment horizontal="right" vertical="center" shrinkToFit="1"/>
    </xf>
    <xf numFmtId="49" fontId="12" fillId="0" borderId="34" xfId="14" applyNumberFormat="1" applyFont="1" applyBorder="1" applyAlignment="1">
      <alignment horizontal="right" vertical="center" shrinkToFit="1"/>
    </xf>
    <xf numFmtId="176" fontId="12" fillId="0" borderId="85" xfId="14" applyNumberFormat="1" applyFont="1" applyBorder="1" applyAlignment="1">
      <alignment vertical="center" shrinkToFit="1"/>
    </xf>
    <xf numFmtId="176" fontId="12" fillId="0" borderId="86" xfId="14" applyNumberFormat="1" applyFont="1" applyBorder="1" applyAlignment="1">
      <alignment vertical="center" shrinkToFit="1"/>
    </xf>
    <xf numFmtId="176" fontId="12" fillId="0" borderId="53" xfId="14" applyNumberFormat="1" applyFont="1" applyBorder="1" applyAlignment="1">
      <alignment vertical="center" shrinkToFit="1"/>
    </xf>
    <xf numFmtId="176" fontId="12" fillId="0" borderId="73" xfId="14" applyNumberFormat="1" applyFont="1" applyBorder="1" applyAlignment="1">
      <alignment vertical="center" shrinkToFit="1"/>
    </xf>
    <xf numFmtId="49" fontId="12" fillId="0" borderId="53" xfId="14" applyNumberFormat="1" applyFont="1" applyBorder="1" applyAlignment="1">
      <alignment horizontal="right" vertical="center" shrinkToFit="1"/>
    </xf>
    <xf numFmtId="49" fontId="13" fillId="0" borderId="89" xfId="14" applyNumberFormat="1" applyFont="1" applyBorder="1" applyAlignment="1">
      <alignment horizontal="right" vertical="center" shrinkToFit="1"/>
    </xf>
    <xf numFmtId="176" fontId="12" fillId="0" borderId="42" xfId="14" applyNumberFormat="1" applyFont="1" applyBorder="1" applyAlignment="1">
      <alignment vertical="center" shrinkToFit="1"/>
    </xf>
    <xf numFmtId="0" fontId="12" fillId="0" borderId="17" xfId="14" applyFont="1" applyBorder="1" applyAlignment="1">
      <alignment horizontal="distributed" vertical="center" indent="1" shrinkToFit="1"/>
    </xf>
    <xf numFmtId="0" fontId="12" fillId="0" borderId="34" xfId="14" applyFont="1" applyBorder="1" applyAlignment="1">
      <alignment horizontal="center" vertical="center" shrinkToFit="1"/>
    </xf>
    <xf numFmtId="0" fontId="12" fillId="0" borderId="9" xfId="14" applyFont="1" applyBorder="1" applyAlignment="1">
      <alignment horizontal="distributed" vertical="center" indent="1" shrinkToFit="1"/>
    </xf>
    <xf numFmtId="0" fontId="12" fillId="0" borderId="79" xfId="14" applyFont="1" applyBorder="1" applyAlignment="1">
      <alignment horizontal="distributed" vertical="center" indent="1"/>
    </xf>
    <xf numFmtId="0" fontId="12" fillId="0" borderId="60" xfId="14" applyFont="1" applyBorder="1" applyAlignment="1">
      <alignment horizontal="distributed" vertical="center" indent="1"/>
    </xf>
    <xf numFmtId="0" fontId="12" fillId="0" borderId="81" xfId="14" applyFont="1" applyBorder="1" applyAlignment="1">
      <alignment horizontal="distributed" vertical="center" indent="1"/>
    </xf>
    <xf numFmtId="187" fontId="12" fillId="0" borderId="60" xfId="14" applyNumberFormat="1" applyFont="1" applyBorder="1" applyAlignment="1">
      <alignment horizontal="distributed" vertical="center" indent="1"/>
    </xf>
    <xf numFmtId="0" fontId="7" fillId="0" borderId="0" xfId="1" applyFont="1" applyAlignment="1">
      <alignment vertical="top"/>
    </xf>
    <xf numFmtId="0" fontId="17" fillId="0" borderId="0" xfId="1" applyFont="1">
      <alignment vertical="center"/>
    </xf>
    <xf numFmtId="176" fontId="9" fillId="0" borderId="24" xfId="16" applyNumberFormat="1" applyFont="1" applyBorder="1" applyAlignment="1">
      <alignment horizontal="right" vertical="center" shrinkToFit="1"/>
    </xf>
    <xf numFmtId="176" fontId="9" fillId="0" borderId="33" xfId="16" applyNumberFormat="1" applyFont="1" applyBorder="1" applyAlignment="1">
      <alignment horizontal="right" vertical="center" shrinkToFit="1"/>
    </xf>
    <xf numFmtId="176" fontId="9" fillId="0" borderId="15" xfId="16" applyNumberFormat="1" applyFont="1" applyBorder="1" applyAlignment="1">
      <alignment horizontal="right" vertical="center" shrinkToFit="1"/>
    </xf>
    <xf numFmtId="176" fontId="9" fillId="0" borderId="19" xfId="16" applyNumberFormat="1" applyFont="1" applyBorder="1" applyAlignment="1">
      <alignment horizontal="right" vertical="center" shrinkToFit="1"/>
    </xf>
    <xf numFmtId="176" fontId="9" fillId="0" borderId="35" xfId="16" applyNumberFormat="1" applyFont="1" applyBorder="1" applyAlignment="1">
      <alignment horizontal="right" vertical="center" shrinkToFit="1"/>
    </xf>
    <xf numFmtId="176" fontId="9" fillId="0" borderId="17" xfId="16" applyNumberFormat="1" applyFont="1" applyBorder="1" applyAlignment="1">
      <alignment horizontal="right" vertical="center" shrinkToFit="1"/>
    </xf>
    <xf numFmtId="0" fontId="7" fillId="0" borderId="0" xfId="1" applyFont="1" applyAlignment="1">
      <alignment vertical="top" wrapText="1"/>
    </xf>
    <xf numFmtId="0" fontId="17" fillId="0" borderId="0" xfId="14" applyFont="1" applyAlignment="1">
      <alignment horizontal="left" vertical="center"/>
    </xf>
    <xf numFmtId="49" fontId="13" fillId="0" borderId="19" xfId="14" applyNumberFormat="1" applyFont="1" applyBorder="1" applyAlignment="1">
      <alignment horizontal="right" vertical="center" shrinkToFit="1"/>
    </xf>
    <xf numFmtId="0" fontId="10" fillId="0" borderId="0" xfId="1" applyFont="1" applyBorder="1" applyAlignment="1">
      <alignment horizontal="center" vertical="center"/>
    </xf>
    <xf numFmtId="0" fontId="7" fillId="0" borderId="0" xfId="16" applyFont="1" applyBorder="1" applyAlignment="1">
      <alignment vertical="center"/>
    </xf>
    <xf numFmtId="0" fontId="12" fillId="0" borderId="10" xfId="14" applyFont="1" applyBorder="1" applyAlignment="1">
      <alignment horizontal="distributed" vertical="center" indent="1"/>
    </xf>
    <xf numFmtId="0" fontId="12" fillId="0" borderId="47" xfId="14" applyFont="1" applyBorder="1" applyAlignment="1">
      <alignment horizontal="distributed" vertical="center" indent="1"/>
    </xf>
    <xf numFmtId="0" fontId="12" fillId="0" borderId="57" xfId="14" applyFont="1" applyBorder="1" applyAlignment="1">
      <alignment horizontal="distributed" vertical="center" indent="1"/>
    </xf>
    <xf numFmtId="0" fontId="12" fillId="0" borderId="0" xfId="14" applyFont="1" applyBorder="1" applyAlignment="1">
      <alignment horizontal="distributed" vertical="center" indent="1"/>
    </xf>
    <xf numFmtId="0" fontId="12" fillId="0" borderId="44" xfId="14" applyFont="1" applyBorder="1" applyAlignment="1">
      <alignment horizontal="distributed" vertical="center" indent="1"/>
    </xf>
    <xf numFmtId="0" fontId="7" fillId="0" borderId="0" xfId="1" applyFont="1" applyAlignment="1">
      <alignment horizontal="right"/>
    </xf>
    <xf numFmtId="49" fontId="12" fillId="0" borderId="64" xfId="14" applyNumberFormat="1" applyFont="1" applyBorder="1" applyAlignment="1">
      <alignment horizontal="right" vertical="center" shrinkToFit="1"/>
    </xf>
    <xf numFmtId="0" fontId="14" fillId="0" borderId="21" xfId="14" applyFont="1" applyBorder="1" applyAlignment="1">
      <alignment vertical="top" wrapText="1"/>
    </xf>
    <xf numFmtId="0" fontId="14" fillId="0" borderId="0" xfId="14" applyFont="1" applyBorder="1" applyAlignment="1">
      <alignment vertical="top" wrapText="1"/>
    </xf>
    <xf numFmtId="0" fontId="14" fillId="0" borderId="21" xfId="14" applyFont="1" applyBorder="1" applyAlignment="1">
      <alignment vertical="top"/>
    </xf>
    <xf numFmtId="0" fontId="14" fillId="0" borderId="0" xfId="14" applyFont="1" applyBorder="1" applyAlignment="1">
      <alignment vertical="top"/>
    </xf>
    <xf numFmtId="176" fontId="16" fillId="0" borderId="15" xfId="2" applyNumberFormat="1" applyFont="1" applyFill="1" applyBorder="1" applyAlignment="1">
      <alignment vertical="center"/>
    </xf>
    <xf numFmtId="176" fontId="16" fillId="0" borderId="13" xfId="2" applyNumberFormat="1" applyFont="1" applyFill="1" applyBorder="1" applyAlignment="1">
      <alignment vertical="center"/>
    </xf>
    <xf numFmtId="49" fontId="9" fillId="0" borderId="23" xfId="2" applyNumberFormat="1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0" fontId="9" fillId="0" borderId="0" xfId="1" applyFont="1" applyFill="1" applyBorder="1" applyAlignment="1">
      <alignment horizontal="center" vertical="center"/>
    </xf>
    <xf numFmtId="176" fontId="18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 shrinkToFit="1"/>
    </xf>
    <xf numFmtId="176" fontId="18" fillId="0" borderId="0" xfId="1" applyNumberFormat="1" applyFont="1" applyFill="1" applyBorder="1">
      <alignment vertical="center"/>
    </xf>
    <xf numFmtId="176" fontId="9" fillId="0" borderId="0" xfId="1" applyNumberFormat="1" applyFont="1" applyFill="1" applyBorder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18" fillId="0" borderId="96" xfId="2" applyNumberFormat="1" applyFont="1" applyFill="1" applyBorder="1" applyAlignment="1">
      <alignment vertical="center"/>
    </xf>
    <xf numFmtId="176" fontId="9" fillId="0" borderId="96" xfId="2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176" fontId="9" fillId="0" borderId="12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0" fontId="16" fillId="0" borderId="27" xfId="14" applyFont="1" applyBorder="1" applyAlignment="1">
      <alignment horizontal="center" vertical="center"/>
    </xf>
    <xf numFmtId="176" fontId="16" fillId="0" borderId="24" xfId="14" applyNumberFormat="1" applyFont="1" applyBorder="1" applyAlignment="1">
      <alignment horizontal="center" vertical="center"/>
    </xf>
    <xf numFmtId="176" fontId="16" fillId="0" borderId="12" xfId="14" applyNumberFormat="1" applyFont="1" applyBorder="1" applyAlignment="1">
      <alignment horizontal="center" vertical="center"/>
    </xf>
    <xf numFmtId="0" fontId="20" fillId="0" borderId="19" xfId="14" applyFont="1" applyBorder="1" applyAlignment="1">
      <alignment horizontal="center" vertical="center" shrinkToFit="1"/>
    </xf>
    <xf numFmtId="176" fontId="20" fillId="0" borderId="87" xfId="14" applyNumberFormat="1" applyFont="1" applyBorder="1" applyAlignment="1">
      <alignment vertical="center" shrinkToFit="1"/>
    </xf>
    <xf numFmtId="176" fontId="20" fillId="0" borderId="88" xfId="14" applyNumberFormat="1" applyFont="1" applyBorder="1" applyAlignment="1">
      <alignment vertical="center" shrinkToFit="1"/>
    </xf>
    <xf numFmtId="176" fontId="20" fillId="0" borderId="89" xfId="14" applyNumberFormat="1" applyFont="1" applyBorder="1" applyAlignment="1">
      <alignment vertical="center" shrinkToFit="1"/>
    </xf>
    <xf numFmtId="176" fontId="20" fillId="0" borderId="19" xfId="14" applyNumberFormat="1" applyFont="1" applyBorder="1" applyAlignment="1">
      <alignment vertical="center" shrinkToFit="1"/>
    </xf>
    <xf numFmtId="176" fontId="20" fillId="0" borderId="90" xfId="14" applyNumberFormat="1" applyFont="1" applyBorder="1" applyAlignment="1">
      <alignment vertical="center" shrinkToFit="1"/>
    </xf>
    <xf numFmtId="176" fontId="20" fillId="0" borderId="24" xfId="14" applyNumberFormat="1" applyFont="1" applyBorder="1" applyAlignment="1">
      <alignment vertical="center" shrinkToFit="1"/>
    </xf>
    <xf numFmtId="176" fontId="16" fillId="0" borderId="31" xfId="7" applyNumberFormat="1" applyFont="1" applyFill="1" applyBorder="1" applyAlignment="1">
      <alignment vertical="center"/>
    </xf>
    <xf numFmtId="176" fontId="16" fillId="0" borderId="24" xfId="16" applyNumberFormat="1" applyFont="1" applyBorder="1" applyAlignment="1">
      <alignment horizontal="right" vertical="center" shrinkToFit="1"/>
    </xf>
    <xf numFmtId="176" fontId="16" fillId="0" borderId="33" xfId="16" applyNumberFormat="1" applyFont="1" applyBorder="1" applyAlignment="1">
      <alignment horizontal="right" vertical="center" shrinkToFit="1"/>
    </xf>
    <xf numFmtId="176" fontId="16" fillId="0" borderId="15" xfId="16" applyNumberFormat="1" applyFont="1" applyBorder="1" applyAlignment="1">
      <alignment horizontal="right" vertical="center" shrinkToFit="1"/>
    </xf>
    <xf numFmtId="176" fontId="16" fillId="0" borderId="63" xfId="16" applyNumberFormat="1" applyFont="1" applyBorder="1" applyAlignment="1">
      <alignment horizontal="right" vertical="center" shrinkToFit="1"/>
    </xf>
    <xf numFmtId="0" fontId="17" fillId="0" borderId="0" xfId="1" applyFont="1" applyFill="1" applyAlignment="1">
      <alignment horizontal="left"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 applyAlignment="1">
      <alignment horizontal="center"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6" fillId="0" borderId="19" xfId="2" applyFont="1" applyFill="1" applyBorder="1" applyAlignment="1">
      <alignment horizontal="center" vertical="center" shrinkToFit="1"/>
    </xf>
    <xf numFmtId="0" fontId="16" fillId="0" borderId="9" xfId="2" applyFont="1" applyFill="1" applyBorder="1" applyAlignment="1">
      <alignment horizontal="center" vertical="center" shrinkToFit="1"/>
    </xf>
    <xf numFmtId="0" fontId="9" fillId="0" borderId="23" xfId="1" applyFont="1" applyFill="1" applyBorder="1" applyAlignment="1">
      <alignment horizontal="center" vertical="center"/>
    </xf>
    <xf numFmtId="49" fontId="9" fillId="0" borderId="23" xfId="2" applyNumberFormat="1" applyFont="1" applyFill="1" applyBorder="1" applyAlignment="1">
      <alignment horizontal="center" vertical="center"/>
    </xf>
    <xf numFmtId="49" fontId="9" fillId="0" borderId="18" xfId="2" quotePrefix="1" applyNumberFormat="1" applyFont="1" applyFill="1" applyBorder="1" applyAlignment="1">
      <alignment horizontal="center" vertical="center"/>
    </xf>
    <xf numFmtId="176" fontId="16" fillId="0" borderId="17" xfId="2" applyNumberFormat="1" applyFont="1" applyFill="1" applyBorder="1" applyAlignment="1">
      <alignment vertical="center"/>
    </xf>
    <xf numFmtId="176" fontId="16" fillId="0" borderId="9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49" fontId="9" fillId="0" borderId="96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vertical="center"/>
    </xf>
    <xf numFmtId="0" fontId="10" fillId="0" borderId="0" xfId="1" applyFont="1" applyFill="1" applyBorder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7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16" fillId="0" borderId="27" xfId="2" applyFont="1" applyFill="1" applyBorder="1" applyAlignment="1">
      <alignment horizontal="center" vertical="center" shrinkToFit="1"/>
    </xf>
    <xf numFmtId="0" fontId="16" fillId="0" borderId="11" xfId="2" applyFont="1" applyFill="1" applyBorder="1" applyAlignment="1">
      <alignment horizontal="center" vertical="center" shrinkToFit="1"/>
    </xf>
    <xf numFmtId="0" fontId="16" fillId="0" borderId="28" xfId="2" applyFont="1" applyFill="1" applyBorder="1" applyAlignment="1">
      <alignment horizontal="center" vertical="center" shrinkToFit="1"/>
    </xf>
    <xf numFmtId="0" fontId="9" fillId="0" borderId="7" xfId="2" applyFont="1" applyFill="1" applyBorder="1" applyAlignment="1">
      <alignment horizontal="center" vertical="center" shrinkToFit="1"/>
    </xf>
    <xf numFmtId="0" fontId="9" fillId="0" borderId="29" xfId="2" applyFont="1" applyFill="1" applyBorder="1" applyAlignment="1">
      <alignment horizontal="center" vertical="center" shrinkToFit="1"/>
    </xf>
    <xf numFmtId="0" fontId="9" fillId="0" borderId="27" xfId="2" applyFont="1" applyFill="1" applyBorder="1" applyAlignment="1">
      <alignment horizontal="center" vertical="center" shrinkToFit="1"/>
    </xf>
    <xf numFmtId="0" fontId="9" fillId="0" borderId="50" xfId="2" applyFont="1" applyFill="1" applyBorder="1" applyAlignment="1">
      <alignment horizontal="center" vertical="center" shrinkToFit="1"/>
    </xf>
    <xf numFmtId="49" fontId="9" fillId="0" borderId="12" xfId="2" applyNumberFormat="1" applyFont="1" applyFill="1" applyBorder="1" applyAlignment="1">
      <alignment horizontal="center" vertical="center"/>
    </xf>
    <xf numFmtId="177" fontId="16" fillId="0" borderId="32" xfId="5" applyNumberFormat="1" applyFont="1" applyFill="1" applyBorder="1">
      <alignment vertical="center"/>
    </xf>
    <xf numFmtId="177" fontId="9" fillId="0" borderId="12" xfId="5" applyNumberFormat="1" applyFont="1" applyFill="1" applyBorder="1">
      <alignment vertical="center"/>
    </xf>
    <xf numFmtId="177" fontId="9" fillId="0" borderId="72" xfId="5" applyNumberFormat="1" applyFont="1" applyFill="1" applyBorder="1">
      <alignment vertical="center"/>
    </xf>
    <xf numFmtId="177" fontId="9" fillId="0" borderId="12" xfId="2" applyNumberFormat="1" applyFont="1" applyFill="1" applyBorder="1" applyAlignment="1">
      <alignment vertical="center"/>
    </xf>
    <xf numFmtId="177" fontId="9" fillId="0" borderId="63" xfId="5" applyNumberFormat="1" applyFont="1" applyFill="1" applyBorder="1">
      <alignment vertical="center"/>
    </xf>
    <xf numFmtId="177" fontId="9" fillId="0" borderId="24" xfId="5" applyNumberFormat="1" applyFont="1" applyFill="1" applyBorder="1">
      <alignment vertical="center"/>
    </xf>
    <xf numFmtId="177" fontId="9" fillId="0" borderId="33" xfId="5" applyNumberFormat="1" applyFont="1" applyFill="1" applyBorder="1">
      <alignment vertical="center"/>
    </xf>
    <xf numFmtId="49" fontId="9" fillId="0" borderId="12" xfId="2" quotePrefix="1" applyNumberFormat="1" applyFont="1" applyFill="1" applyBorder="1" applyAlignment="1">
      <alignment horizontal="center" vertical="center"/>
    </xf>
    <xf numFmtId="49" fontId="9" fillId="0" borderId="7" xfId="2" quotePrefix="1" applyNumberFormat="1" applyFont="1" applyFill="1" applyBorder="1" applyAlignment="1">
      <alignment horizontal="center" vertical="center"/>
    </xf>
    <xf numFmtId="177" fontId="16" fillId="0" borderId="34" xfId="5" applyNumberFormat="1" applyFont="1" applyFill="1" applyBorder="1">
      <alignment vertical="center"/>
    </xf>
    <xf numFmtId="177" fontId="9" fillId="0" borderId="7" xfId="5" applyNumberFormat="1" applyFont="1" applyFill="1" applyBorder="1">
      <alignment vertical="center"/>
    </xf>
    <xf numFmtId="177" fontId="9" fillId="0" borderId="19" xfId="5" applyNumberFormat="1" applyFont="1" applyFill="1" applyBorder="1">
      <alignment vertical="center"/>
    </xf>
    <xf numFmtId="178" fontId="9" fillId="0" borderId="8" xfId="5" applyNumberFormat="1" applyFont="1" applyFill="1" applyBorder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35" xfId="5" applyNumberFormat="1" applyFont="1" applyFill="1" applyBorder="1">
      <alignment vertical="center"/>
    </xf>
    <xf numFmtId="0" fontId="17" fillId="0" borderId="0" xfId="7" applyFont="1" applyFill="1" applyAlignment="1">
      <alignment vertical="center"/>
    </xf>
    <xf numFmtId="0" fontId="9" fillId="0" borderId="0" xfId="6" applyFont="1" applyFill="1" applyAlignment="1">
      <alignment vertical="center"/>
    </xf>
    <xf numFmtId="180" fontId="9" fillId="0" borderId="0" xfId="6" applyNumberFormat="1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 shrinkToFit="1"/>
    </xf>
    <xf numFmtId="0" fontId="7" fillId="0" borderId="0" xfId="6" applyFont="1" applyFill="1" applyAlignment="1">
      <alignment vertical="center"/>
    </xf>
    <xf numFmtId="0" fontId="9" fillId="0" borderId="26" xfId="7" applyFont="1" applyFill="1" applyBorder="1" applyAlignment="1">
      <alignment horizontal="center" vertical="center" shrinkToFit="1"/>
    </xf>
    <xf numFmtId="0" fontId="9" fillId="0" borderId="38" xfId="7" applyFont="1" applyFill="1" applyBorder="1" applyAlignment="1">
      <alignment horizontal="center" vertical="center" shrinkToFit="1"/>
    </xf>
    <xf numFmtId="0" fontId="9" fillId="0" borderId="26" xfId="7" applyFont="1" applyFill="1" applyBorder="1" applyAlignment="1">
      <alignment horizontal="center" vertical="center" wrapText="1" shrinkToFit="1"/>
    </xf>
    <xf numFmtId="179" fontId="9" fillId="0" borderId="26" xfId="7" applyNumberFormat="1" applyFont="1" applyFill="1" applyBorder="1" applyAlignment="1">
      <alignment horizontal="center" vertical="center" shrinkToFit="1"/>
    </xf>
    <xf numFmtId="0" fontId="10" fillId="0" borderId="23" xfId="6" applyFont="1" applyFill="1" applyBorder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7" fillId="0" borderId="39" xfId="7" applyFont="1" applyFill="1" applyBorder="1" applyAlignment="1">
      <alignment horizontal="left" vertical="center"/>
    </xf>
    <xf numFmtId="176" fontId="9" fillId="0" borderId="39" xfId="7" applyNumberFormat="1" applyFont="1" applyFill="1" applyBorder="1" applyAlignment="1">
      <alignment vertical="center"/>
    </xf>
    <xf numFmtId="180" fontId="10" fillId="0" borderId="23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horizontal="distributed" vertical="center" indent="1"/>
    </xf>
    <xf numFmtId="176" fontId="9" fillId="0" borderId="23" xfId="7" applyNumberFormat="1" applyFont="1" applyFill="1" applyBorder="1" applyAlignment="1">
      <alignment vertical="center"/>
    </xf>
    <xf numFmtId="176" fontId="9" fillId="0" borderId="23" xfId="7" applyNumberFormat="1" applyFont="1" applyFill="1" applyBorder="1" applyAlignment="1">
      <alignment horizontal="right" vertical="center"/>
    </xf>
    <xf numFmtId="0" fontId="9" fillId="0" borderId="23" xfId="7" applyFont="1" applyFill="1" applyBorder="1" applyAlignment="1">
      <alignment horizontal="distributed" vertical="center" indent="1"/>
    </xf>
    <xf numFmtId="180" fontId="10" fillId="0" borderId="23" xfId="6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left" vertical="center"/>
    </xf>
    <xf numFmtId="188" fontId="9" fillId="0" borderId="23" xfId="7" applyNumberFormat="1" applyFont="1" applyFill="1" applyBorder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0" fillId="0" borderId="23" xfId="6" applyFont="1" applyFill="1" applyBorder="1" applyAlignment="1">
      <alignment horizontal="left" vertical="center" indent="1"/>
    </xf>
    <xf numFmtId="0" fontId="7" fillId="0" borderId="0" xfId="7" applyFont="1" applyFill="1" applyAlignment="1">
      <alignment horizontal="left" vertical="center"/>
    </xf>
    <xf numFmtId="0" fontId="9" fillId="0" borderId="18" xfId="7" applyFont="1" applyFill="1" applyBorder="1" applyAlignment="1">
      <alignment horizontal="distributed" vertical="center" indent="1"/>
    </xf>
    <xf numFmtId="176" fontId="9" fillId="0" borderId="18" xfId="7" applyNumberFormat="1" applyFont="1" applyFill="1" applyBorder="1" applyAlignment="1">
      <alignment vertical="center"/>
    </xf>
    <xf numFmtId="176" fontId="9" fillId="0" borderId="18" xfId="7" applyNumberFormat="1" applyFont="1" applyFill="1" applyBorder="1" applyAlignment="1">
      <alignment horizontal="right" vertical="center"/>
    </xf>
    <xf numFmtId="0" fontId="16" fillId="0" borderId="31" xfId="7" applyFont="1" applyFill="1" applyBorder="1" applyAlignment="1">
      <alignment horizontal="center" vertical="center"/>
    </xf>
    <xf numFmtId="176" fontId="16" fillId="0" borderId="31" xfId="7" applyNumberFormat="1" applyFont="1" applyFill="1" applyBorder="1" applyAlignment="1">
      <alignment horizontal="right" vertical="center"/>
    </xf>
    <xf numFmtId="179" fontId="10" fillId="0" borderId="0" xfId="6" applyNumberFormat="1" applyFont="1" applyFill="1" applyAlignment="1">
      <alignment vertical="center"/>
    </xf>
    <xf numFmtId="180" fontId="10" fillId="0" borderId="0" xfId="6" applyNumberFormat="1" applyFont="1" applyFill="1" applyAlignment="1">
      <alignment vertical="center"/>
    </xf>
    <xf numFmtId="0" fontId="7" fillId="0" borderId="21" xfId="7" applyFont="1" applyFill="1" applyBorder="1" applyAlignment="1">
      <alignment vertical="center"/>
    </xf>
    <xf numFmtId="176" fontId="7" fillId="0" borderId="0" xfId="7" applyNumberFormat="1" applyFont="1" applyFill="1" applyAlignment="1">
      <alignment vertical="center"/>
    </xf>
    <xf numFmtId="176" fontId="7" fillId="0" borderId="21" xfId="7" applyNumberFormat="1" applyFont="1" applyFill="1" applyBorder="1" applyAlignment="1">
      <alignment vertical="center"/>
    </xf>
    <xf numFmtId="176" fontId="10" fillId="0" borderId="0" xfId="6" applyNumberFormat="1" applyFont="1" applyFill="1" applyAlignment="1">
      <alignment vertical="center"/>
    </xf>
    <xf numFmtId="181" fontId="16" fillId="0" borderId="31" xfId="7" applyNumberFormat="1" applyFont="1" applyFill="1" applyBorder="1" applyAlignment="1">
      <alignment vertical="center"/>
    </xf>
    <xf numFmtId="180" fontId="5" fillId="0" borderId="0" xfId="6" applyNumberFormat="1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17" fillId="0" borderId="0" xfId="12" applyFont="1" applyFill="1" applyAlignment="1">
      <alignment horizontal="left" vertical="center"/>
    </xf>
    <xf numFmtId="0" fontId="9" fillId="0" borderId="0" xfId="11" applyFont="1" applyFill="1" applyAlignment="1">
      <alignment vertical="center"/>
    </xf>
    <xf numFmtId="0" fontId="9" fillId="0" borderId="0" xfId="12" applyFont="1" applyFill="1" applyAlignment="1">
      <alignment horizontal="centerContinuous" vertical="center" shrinkToFit="1"/>
    </xf>
    <xf numFmtId="0" fontId="9" fillId="0" borderId="0" xfId="12" applyFont="1" applyFill="1" applyAlignment="1">
      <alignment horizontal="left" vertical="center"/>
    </xf>
    <xf numFmtId="0" fontId="10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 shrinkToFit="1"/>
    </xf>
    <xf numFmtId="58" fontId="7" fillId="0" borderId="1" xfId="12" applyNumberFormat="1" applyFont="1" applyFill="1" applyBorder="1" applyAlignment="1">
      <alignment horizontal="right" vertical="center"/>
    </xf>
    <xf numFmtId="0" fontId="10" fillId="0" borderId="0" xfId="11" applyFont="1" applyFill="1" applyAlignment="1">
      <alignment vertical="center"/>
    </xf>
    <xf numFmtId="0" fontId="9" fillId="0" borderId="36" xfId="12" applyFont="1" applyFill="1" applyBorder="1" applyAlignment="1">
      <alignment horizontal="left" vertical="center"/>
    </xf>
    <xf numFmtId="0" fontId="9" fillId="0" borderId="36" xfId="11" applyFont="1" applyFill="1" applyBorder="1" applyAlignment="1">
      <alignment horizontal="center" vertical="center" wrapText="1" shrinkToFit="1"/>
    </xf>
    <xf numFmtId="0" fontId="9" fillId="0" borderId="55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shrinkToFit="1"/>
    </xf>
    <xf numFmtId="0" fontId="9" fillId="0" borderId="56" xfId="11" applyFont="1" applyFill="1" applyBorder="1" applyAlignment="1">
      <alignment horizontal="center" vertical="center" shrinkToFit="1"/>
    </xf>
    <xf numFmtId="0" fontId="9" fillId="0" borderId="40" xfId="12" applyFont="1" applyFill="1" applyBorder="1" applyAlignment="1">
      <alignment horizontal="distributed" vertical="center" indent="1" shrinkToFit="1"/>
    </xf>
    <xf numFmtId="178" fontId="9" fillId="0" borderId="40" xfId="11" applyNumberFormat="1" applyFont="1" applyFill="1" applyBorder="1" applyAlignment="1">
      <alignment vertical="center" shrinkToFit="1"/>
    </xf>
    <xf numFmtId="178" fontId="9" fillId="0" borderId="61" xfId="11" applyNumberFormat="1" applyFont="1" applyFill="1" applyBorder="1" applyAlignment="1">
      <alignment vertical="center" shrinkToFit="1"/>
    </xf>
    <xf numFmtId="178" fontId="9" fillId="0" borderId="41" xfId="11" applyNumberFormat="1" applyFont="1" applyFill="1" applyBorder="1" applyAlignment="1">
      <alignment vertical="center" shrinkToFit="1"/>
    </xf>
    <xf numFmtId="178" fontId="9" fillId="0" borderId="64" xfId="11" applyNumberFormat="1" applyFont="1" applyFill="1" applyBorder="1" applyAlignment="1">
      <alignment vertical="center" shrinkToFit="1"/>
    </xf>
    <xf numFmtId="0" fontId="9" fillId="0" borderId="40" xfId="11" applyFont="1" applyFill="1" applyBorder="1" applyAlignment="1">
      <alignment horizontal="center" vertical="center" shrinkToFit="1"/>
    </xf>
    <xf numFmtId="0" fontId="9" fillId="0" borderId="61" xfId="11" applyFont="1" applyFill="1" applyBorder="1" applyAlignment="1">
      <alignment horizontal="center" vertical="center" shrinkToFit="1"/>
    </xf>
    <xf numFmtId="0" fontId="9" fillId="0" borderId="41" xfId="11" applyFont="1" applyFill="1" applyBorder="1" applyAlignment="1">
      <alignment horizontal="center" vertical="center" shrinkToFit="1"/>
    </xf>
    <xf numFmtId="0" fontId="9" fillId="0" borderId="64" xfId="11" applyFont="1" applyFill="1" applyBorder="1" applyAlignment="1">
      <alignment horizontal="center" vertical="center" shrinkToFit="1"/>
    </xf>
    <xf numFmtId="0" fontId="9" fillId="0" borderId="20" xfId="12" applyFont="1" applyFill="1" applyBorder="1" applyAlignment="1">
      <alignment horizontal="distributed" vertical="center" indent="1" shrinkToFit="1"/>
    </xf>
    <xf numFmtId="57" fontId="9" fillId="0" borderId="20" xfId="11" applyNumberFormat="1" applyFont="1" applyFill="1" applyBorder="1" applyAlignment="1">
      <alignment horizontal="center" vertical="center" shrinkToFit="1"/>
    </xf>
    <xf numFmtId="57" fontId="9" fillId="0" borderId="62" xfId="11" applyNumberFormat="1" applyFont="1" applyFill="1" applyBorder="1" applyAlignment="1">
      <alignment horizontal="center" vertical="center" shrinkToFit="1"/>
    </xf>
    <xf numFmtId="57" fontId="9" fillId="0" borderId="21" xfId="11" applyNumberFormat="1" applyFont="1" applyFill="1" applyBorder="1" applyAlignment="1">
      <alignment horizontal="center" vertical="center" shrinkToFit="1"/>
    </xf>
    <xf numFmtId="57" fontId="9" fillId="0" borderId="63" xfId="11" applyNumberFormat="1" applyFont="1" applyFill="1" applyBorder="1" applyAlignment="1">
      <alignment horizontal="center" vertical="center" shrinkToFit="1"/>
    </xf>
    <xf numFmtId="0" fontId="10" fillId="0" borderId="0" xfId="11" applyFont="1" applyFill="1" applyAlignment="1">
      <alignment horizontal="center" vertical="center"/>
    </xf>
    <xf numFmtId="0" fontId="9" fillId="0" borderId="12" xfId="12" applyFont="1" applyFill="1" applyBorder="1" applyAlignment="1">
      <alignment horizontal="distributed" vertical="center" indent="1" shrinkToFit="1"/>
    </xf>
    <xf numFmtId="0" fontId="9" fillId="0" borderId="12" xfId="11" applyFont="1" applyFill="1" applyBorder="1" applyAlignment="1">
      <alignment horizontal="center" vertical="center" textRotation="90" shrinkToFit="1"/>
    </xf>
    <xf numFmtId="0" fontId="9" fillId="0" borderId="32" xfId="11" applyFont="1" applyFill="1" applyBorder="1" applyAlignment="1">
      <alignment horizontal="center" vertical="center" textRotation="90" shrinkToFit="1"/>
    </xf>
    <xf numFmtId="0" fontId="9" fillId="0" borderId="0" xfId="11" applyFont="1" applyFill="1" applyAlignment="1">
      <alignment horizontal="center" vertical="center" textRotation="90" shrinkToFit="1"/>
    </xf>
    <xf numFmtId="0" fontId="9" fillId="0" borderId="33" xfId="11" applyFont="1" applyFill="1" applyBorder="1" applyAlignment="1">
      <alignment horizontal="center" vertical="center" textRotation="90" shrinkToFit="1"/>
    </xf>
    <xf numFmtId="0" fontId="9" fillId="0" borderId="7" xfId="12" applyFont="1" applyFill="1" applyBorder="1" applyAlignment="1">
      <alignment horizontal="distributed" vertical="center" indent="1" shrinkToFit="1"/>
    </xf>
    <xf numFmtId="57" fontId="9" fillId="0" borderId="7" xfId="11" applyNumberFormat="1" applyFont="1" applyFill="1" applyBorder="1" applyAlignment="1">
      <alignment horizontal="center" vertical="center" shrinkToFit="1"/>
    </xf>
    <xf numFmtId="57" fontId="9" fillId="0" borderId="34" xfId="11" applyNumberFormat="1" applyFont="1" applyFill="1" applyBorder="1" applyAlignment="1">
      <alignment horizontal="center" vertical="center" shrinkToFit="1"/>
    </xf>
    <xf numFmtId="57" fontId="9" fillId="0" borderId="8" xfId="11" applyNumberFormat="1" applyFont="1" applyFill="1" applyBorder="1" applyAlignment="1">
      <alignment horizontal="center" vertical="center" shrinkToFit="1"/>
    </xf>
    <xf numFmtId="57" fontId="9" fillId="0" borderId="35" xfId="11" applyNumberFormat="1" applyFont="1" applyFill="1" applyBorder="1" applyAlignment="1">
      <alignment horizontal="center" vertical="center" shrinkToFit="1"/>
    </xf>
    <xf numFmtId="57" fontId="9" fillId="0" borderId="40" xfId="11" applyNumberFormat="1" applyFont="1" applyFill="1" applyBorder="1" applyAlignment="1">
      <alignment horizontal="center" vertical="center" shrinkToFit="1"/>
    </xf>
    <xf numFmtId="57" fontId="9" fillId="0" borderId="61" xfId="11" applyNumberFormat="1" applyFont="1" applyFill="1" applyBorder="1" applyAlignment="1">
      <alignment horizontal="center" vertical="center" shrinkToFit="1"/>
    </xf>
    <xf numFmtId="57" fontId="9" fillId="0" borderId="41" xfId="11" applyNumberFormat="1" applyFont="1" applyFill="1" applyBorder="1" applyAlignment="1">
      <alignment horizontal="center" vertical="center" shrinkToFit="1"/>
    </xf>
    <xf numFmtId="57" fontId="9" fillId="0" borderId="64" xfId="11" applyNumberFormat="1" applyFont="1" applyFill="1" applyBorder="1" applyAlignment="1">
      <alignment horizontal="center" vertical="center" shrinkToFit="1"/>
    </xf>
    <xf numFmtId="177" fontId="9" fillId="0" borderId="40" xfId="11" applyNumberFormat="1" applyFont="1" applyFill="1" applyBorder="1" applyAlignment="1">
      <alignment vertical="center" shrinkToFit="1"/>
    </xf>
    <xf numFmtId="177" fontId="9" fillId="0" borderId="61" xfId="11" applyNumberFormat="1" applyFont="1" applyFill="1" applyBorder="1" applyAlignment="1">
      <alignment vertical="center" shrinkToFit="1"/>
    </xf>
    <xf numFmtId="177" fontId="9" fillId="0" borderId="41" xfId="11" applyNumberFormat="1" applyFont="1" applyFill="1" applyBorder="1" applyAlignment="1">
      <alignment vertical="center" shrinkToFit="1"/>
    </xf>
    <xf numFmtId="177" fontId="9" fillId="0" borderId="64" xfId="11" applyNumberFormat="1" applyFont="1" applyFill="1" applyBorder="1" applyAlignment="1">
      <alignment vertical="center" shrinkToFit="1"/>
    </xf>
    <xf numFmtId="177" fontId="9" fillId="0" borderId="40" xfId="11" applyNumberFormat="1" applyFont="1" applyFill="1" applyBorder="1" applyAlignment="1">
      <alignment horizontal="right" vertical="center" shrinkToFit="1"/>
    </xf>
    <xf numFmtId="177" fontId="9" fillId="0" borderId="61" xfId="11" applyNumberFormat="1" applyFont="1" applyFill="1" applyBorder="1" applyAlignment="1">
      <alignment horizontal="right" vertical="center" shrinkToFit="1"/>
    </xf>
    <xf numFmtId="177" fontId="9" fillId="0" borderId="41" xfId="11" applyNumberFormat="1" applyFont="1" applyFill="1" applyBorder="1" applyAlignment="1">
      <alignment horizontal="right" vertical="center" shrinkToFit="1"/>
    </xf>
    <xf numFmtId="176" fontId="9" fillId="0" borderId="62" xfId="11" applyNumberFormat="1" applyFont="1" applyFill="1" applyBorder="1" applyAlignment="1">
      <alignment horizontal="center" vertical="center" shrinkToFit="1"/>
    </xf>
    <xf numFmtId="176" fontId="9" fillId="0" borderId="34" xfId="11" applyNumberFormat="1" applyFont="1" applyFill="1" applyBorder="1" applyAlignment="1">
      <alignment vertical="center" shrinkToFit="1"/>
    </xf>
    <xf numFmtId="0" fontId="9" fillId="0" borderId="20" xfId="12" applyFont="1" applyFill="1" applyBorder="1" applyAlignment="1">
      <alignment horizontal="left" vertical="center" shrinkToFit="1"/>
    </xf>
    <xf numFmtId="43" fontId="9" fillId="0" borderId="12" xfId="11" applyNumberFormat="1" applyFont="1" applyFill="1" applyBorder="1" applyAlignment="1">
      <alignment horizontal="center" vertical="center" shrinkToFit="1"/>
    </xf>
    <xf numFmtId="43" fontId="9" fillId="0" borderId="32" xfId="11" applyNumberFormat="1" applyFont="1" applyFill="1" applyBorder="1" applyAlignment="1">
      <alignment horizontal="center" vertical="center" shrinkToFit="1"/>
    </xf>
    <xf numFmtId="43" fontId="9" fillId="0" borderId="0" xfId="11" applyNumberFormat="1" applyFont="1" applyFill="1" applyAlignment="1">
      <alignment horizontal="center" vertical="center" shrinkToFit="1"/>
    </xf>
    <xf numFmtId="43" fontId="9" fillId="0" borderId="33" xfId="11" applyNumberFormat="1" applyFont="1" applyFill="1" applyBorder="1" applyAlignment="1">
      <alignment horizontal="center" vertical="center" shrinkToFit="1"/>
    </xf>
    <xf numFmtId="179" fontId="9" fillId="0" borderId="12" xfId="12" applyNumberFormat="1" applyFont="1" applyFill="1" applyBorder="1" applyAlignment="1">
      <alignment horizontal="distributed" vertical="center" indent="1" shrinkToFit="1"/>
    </xf>
    <xf numFmtId="186" fontId="9" fillId="0" borderId="12" xfId="11" applyNumberFormat="1" applyFont="1" applyFill="1" applyBorder="1" applyAlignment="1">
      <alignment vertical="center" shrinkToFit="1"/>
    </xf>
    <xf numFmtId="186" fontId="9" fillId="0" borderId="32" xfId="11" applyNumberFormat="1" applyFont="1" applyFill="1" applyBorder="1" applyAlignment="1">
      <alignment vertical="center" shrinkToFit="1"/>
    </xf>
    <xf numFmtId="186" fontId="9" fillId="0" borderId="0" xfId="11" applyNumberFormat="1" applyFont="1" applyFill="1" applyAlignment="1">
      <alignment vertical="center" shrinkToFit="1"/>
    </xf>
    <xf numFmtId="186" fontId="9" fillId="0" borderId="33" xfId="11" applyNumberFormat="1" applyFont="1" applyFill="1" applyBorder="1" applyAlignment="1">
      <alignment vertical="center" shrinkToFit="1"/>
    </xf>
    <xf numFmtId="179" fontId="10" fillId="0" borderId="0" xfId="11" applyNumberFormat="1" applyFont="1" applyFill="1" applyAlignment="1">
      <alignment vertical="center"/>
    </xf>
    <xf numFmtId="179" fontId="9" fillId="0" borderId="7" xfId="12" applyNumberFormat="1" applyFont="1" applyFill="1" applyBorder="1" applyAlignment="1">
      <alignment horizontal="distributed" vertical="center" indent="1" shrinkToFit="1"/>
    </xf>
    <xf numFmtId="57" fontId="9" fillId="0" borderId="40" xfId="12" applyNumberFormat="1" applyFont="1" applyFill="1" applyBorder="1" applyAlignment="1">
      <alignment horizontal="distributed" vertical="center" indent="1" shrinkToFit="1"/>
    </xf>
    <xf numFmtId="57" fontId="10" fillId="0" borderId="0" xfId="11" applyNumberFormat="1" applyFont="1" applyFill="1" applyAlignment="1">
      <alignment horizontal="center" vertical="center"/>
    </xf>
    <xf numFmtId="179" fontId="9" fillId="0" borderId="40" xfId="12" applyNumberFormat="1" applyFont="1" applyFill="1" applyBorder="1" applyAlignment="1">
      <alignment horizontal="distributed" vertical="center" indent="1" shrinkToFit="1"/>
    </xf>
    <xf numFmtId="186" fontId="9" fillId="0" borderId="40" xfId="11" applyNumberFormat="1" applyFont="1" applyFill="1" applyBorder="1" applyAlignment="1">
      <alignment vertical="center" shrinkToFit="1"/>
    </xf>
    <xf numFmtId="186" fontId="9" fillId="0" borderId="61" xfId="11" applyNumberFormat="1" applyFont="1" applyFill="1" applyBorder="1" applyAlignment="1">
      <alignment vertical="center" shrinkToFit="1"/>
    </xf>
    <xf numFmtId="186" fontId="9" fillId="0" borderId="41" xfId="11" applyNumberFormat="1" applyFont="1" applyFill="1" applyBorder="1" applyAlignment="1">
      <alignment vertical="center" shrinkToFit="1"/>
    </xf>
    <xf numFmtId="186" fontId="9" fillId="0" borderId="64" xfId="11" applyNumberFormat="1" applyFont="1" applyFill="1" applyBorder="1" applyAlignment="1">
      <alignment vertical="center" shrinkToFit="1"/>
    </xf>
    <xf numFmtId="0" fontId="9" fillId="0" borderId="20" xfId="11" applyFont="1" applyFill="1" applyBorder="1" applyAlignment="1">
      <alignment horizontal="center" vertical="center" shrinkToFit="1"/>
    </xf>
    <xf numFmtId="0" fontId="9" fillId="0" borderId="62" xfId="11" applyFont="1" applyFill="1" applyBorder="1" applyAlignment="1">
      <alignment horizontal="center" vertical="center" shrinkToFit="1"/>
    </xf>
    <xf numFmtId="0" fontId="9" fillId="0" borderId="21" xfId="11" applyFont="1" applyFill="1" applyBorder="1" applyAlignment="1">
      <alignment horizontal="center" vertical="center" shrinkToFit="1"/>
    </xf>
    <xf numFmtId="0" fontId="9" fillId="0" borderId="63" xfId="11" applyFont="1" applyFill="1" applyBorder="1" applyAlignment="1">
      <alignment horizontal="center" vertical="center" shrinkToFit="1"/>
    </xf>
    <xf numFmtId="176" fontId="9" fillId="0" borderId="12" xfId="11" applyNumberFormat="1" applyFont="1" applyFill="1" applyBorder="1" applyAlignment="1">
      <alignment horizontal="right" vertical="center" shrinkToFit="1"/>
    </xf>
    <xf numFmtId="176" fontId="9" fillId="0" borderId="32" xfId="11" applyNumberFormat="1" applyFont="1" applyFill="1" applyBorder="1" applyAlignment="1">
      <alignment horizontal="right" vertical="center" shrinkToFit="1"/>
    </xf>
    <xf numFmtId="0" fontId="9" fillId="0" borderId="0" xfId="11" applyFont="1" applyFill="1" applyAlignment="1">
      <alignment horizontal="center" vertical="center" shrinkToFit="1"/>
    </xf>
    <xf numFmtId="0" fontId="9" fillId="0" borderId="32" xfId="11" applyFont="1" applyFill="1" applyBorder="1" applyAlignment="1">
      <alignment horizontal="center" vertical="center" shrinkToFit="1"/>
    </xf>
    <xf numFmtId="176" fontId="9" fillId="0" borderId="0" xfId="11" applyNumberFormat="1" applyFont="1" applyFill="1" applyAlignment="1">
      <alignment horizontal="right" vertical="center" shrinkToFit="1"/>
    </xf>
    <xf numFmtId="176" fontId="9" fillId="0" borderId="0" xfId="11" applyNumberFormat="1" applyFont="1" applyFill="1" applyAlignment="1">
      <alignment horizontal="center" vertical="center" shrinkToFit="1"/>
    </xf>
    <xf numFmtId="176" fontId="9" fillId="0" borderId="32" xfId="11" applyNumberFormat="1" applyFont="1" applyFill="1" applyBorder="1" applyAlignment="1">
      <alignment horizontal="center" vertical="center" shrinkToFit="1"/>
    </xf>
    <xf numFmtId="176" fontId="9" fillId="0" borderId="33" xfId="11" applyNumberFormat="1" applyFont="1" applyFill="1" applyBorder="1" applyAlignment="1">
      <alignment horizontal="center" vertical="center" shrinkToFit="1"/>
    </xf>
    <xf numFmtId="0" fontId="9" fillId="0" borderId="12" xfId="11" applyFont="1" applyFill="1" applyBorder="1" applyAlignment="1">
      <alignment horizontal="center" vertical="center" shrinkToFit="1"/>
    </xf>
    <xf numFmtId="0" fontId="9" fillId="0" borderId="33" xfId="11" applyFont="1" applyFill="1" applyBorder="1" applyAlignment="1">
      <alignment horizontal="center" vertical="center" shrinkToFit="1"/>
    </xf>
    <xf numFmtId="0" fontId="9" fillId="0" borderId="7" xfId="11" applyFont="1" applyFill="1" applyBorder="1" applyAlignment="1">
      <alignment horizontal="center" vertical="center" shrinkToFit="1"/>
    </xf>
    <xf numFmtId="0" fontId="9" fillId="0" borderId="34" xfId="11" applyFont="1" applyFill="1" applyBorder="1" applyAlignment="1">
      <alignment horizontal="center" vertical="center" shrinkToFit="1"/>
    </xf>
    <xf numFmtId="0" fontId="9" fillId="0" borderId="8" xfId="11" applyFont="1" applyFill="1" applyBorder="1" applyAlignment="1">
      <alignment horizontal="center" vertical="center" shrinkToFit="1"/>
    </xf>
    <xf numFmtId="0" fontId="9" fillId="0" borderId="35" xfId="1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 wrapText="1"/>
    </xf>
    <xf numFmtId="0" fontId="7" fillId="0" borderId="0" xfId="12" applyFont="1" applyFill="1" applyAlignment="1">
      <alignment vertical="center" shrinkToFit="1"/>
    </xf>
    <xf numFmtId="0" fontId="10" fillId="0" borderId="0" xfId="11" applyFont="1" applyFill="1" applyAlignment="1">
      <alignment vertical="center" shrinkToFit="1"/>
    </xf>
    <xf numFmtId="0" fontId="21" fillId="0" borderId="0" xfId="0" applyFont="1" applyFill="1">
      <alignment vertical="center"/>
    </xf>
    <xf numFmtId="0" fontId="9" fillId="0" borderId="0" xfId="12" applyFont="1" applyFill="1" applyAlignment="1">
      <alignment horizontal="center" vertical="center" shrinkToFit="1"/>
    </xf>
    <xf numFmtId="0" fontId="9" fillId="0" borderId="0" xfId="11" applyFont="1" applyFill="1" applyAlignment="1">
      <alignment vertical="center" shrinkToFit="1"/>
    </xf>
    <xf numFmtId="0" fontId="9" fillId="0" borderId="0" xfId="12" applyFont="1" applyFill="1" applyAlignment="1">
      <alignment horizontal="right" vertical="center"/>
    </xf>
    <xf numFmtId="0" fontId="7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vertical="center" shrinkToFit="1"/>
    </xf>
    <xf numFmtId="0" fontId="7" fillId="0" borderId="1" xfId="12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vertical="center"/>
    </xf>
    <xf numFmtId="0" fontId="9" fillId="0" borderId="26" xfId="12" applyFont="1" applyFill="1" applyBorder="1" applyAlignment="1">
      <alignment horizontal="left" vertical="center"/>
    </xf>
    <xf numFmtId="0" fontId="9" fillId="0" borderId="93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wrapText="1" shrinkToFit="1"/>
    </xf>
    <xf numFmtId="0" fontId="9" fillId="0" borderId="31" xfId="12" applyFont="1" applyFill="1" applyBorder="1" applyAlignment="1">
      <alignment horizontal="distributed" vertical="center" indent="1" shrinkToFit="1"/>
    </xf>
    <xf numFmtId="178" fontId="9" fillId="0" borderId="94" xfId="11" applyNumberFormat="1" applyFont="1" applyFill="1" applyBorder="1" applyAlignment="1">
      <alignment vertical="center" shrinkToFit="1"/>
    </xf>
    <xf numFmtId="179" fontId="9" fillId="0" borderId="61" xfId="11" applyNumberFormat="1" applyFont="1" applyFill="1" applyBorder="1" applyAlignment="1">
      <alignment vertical="center" shrinkToFit="1"/>
    </xf>
    <xf numFmtId="179" fontId="9" fillId="0" borderId="41" xfId="11" applyNumberFormat="1" applyFont="1" applyFill="1" applyBorder="1" applyAlignment="1">
      <alignment vertical="center" shrinkToFit="1"/>
    </xf>
    <xf numFmtId="0" fontId="9" fillId="0" borderId="94" xfId="11" applyFont="1" applyFill="1" applyBorder="1" applyAlignment="1">
      <alignment horizontal="center" vertical="center" shrinkToFit="1"/>
    </xf>
    <xf numFmtId="0" fontId="9" fillId="0" borderId="39" xfId="12" applyFont="1" applyFill="1" applyBorder="1" applyAlignment="1">
      <alignment horizontal="distributed" vertical="center" indent="1" shrinkToFit="1"/>
    </xf>
    <xf numFmtId="57" fontId="9" fillId="0" borderId="25" xfId="11" applyNumberFormat="1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horizontal="center" vertical="center"/>
    </xf>
    <xf numFmtId="0" fontId="9" fillId="0" borderId="23" xfId="12" applyFont="1" applyFill="1" applyBorder="1" applyAlignment="1">
      <alignment horizontal="distributed" vertical="center" indent="1" shrinkToFit="1"/>
    </xf>
    <xf numFmtId="0" fontId="9" fillId="0" borderId="15" xfId="11" applyFont="1" applyFill="1" applyBorder="1" applyAlignment="1">
      <alignment horizontal="center" vertical="center" textRotation="90" shrinkToFit="1"/>
    </xf>
    <xf numFmtId="0" fontId="9" fillId="0" borderId="18" xfId="12" applyFont="1" applyFill="1" applyBorder="1" applyAlignment="1">
      <alignment horizontal="distributed" vertical="center" indent="1" shrinkToFit="1"/>
    </xf>
    <xf numFmtId="57" fontId="9" fillId="0" borderId="17" xfId="11" applyNumberFormat="1" applyFont="1" applyFill="1" applyBorder="1" applyAlignment="1">
      <alignment horizontal="center" vertical="center" shrinkToFit="1"/>
    </xf>
    <xf numFmtId="57" fontId="9" fillId="0" borderId="94" xfId="11" applyNumberFormat="1" applyFont="1" applyFill="1" applyBorder="1" applyAlignment="1">
      <alignment horizontal="center" vertical="center" shrinkToFit="1"/>
    </xf>
    <xf numFmtId="177" fontId="9" fillId="0" borderId="94" xfId="11" applyNumberFormat="1" applyFont="1" applyFill="1" applyBorder="1" applyAlignment="1">
      <alignment vertical="center" shrinkToFit="1"/>
    </xf>
    <xf numFmtId="176" fontId="9" fillId="0" borderId="61" xfId="11" applyNumberFormat="1" applyFont="1" applyFill="1" applyBorder="1" applyAlignment="1">
      <alignment vertical="center" shrinkToFit="1"/>
    </xf>
    <xf numFmtId="176" fontId="9" fillId="0" borderId="41" xfId="11" applyNumberFormat="1" applyFont="1" applyFill="1" applyBorder="1" applyAlignment="1">
      <alignment vertical="center" shrinkToFit="1"/>
    </xf>
    <xf numFmtId="177" fontId="9" fillId="0" borderId="94" xfId="11" applyNumberFormat="1" applyFont="1" applyFill="1" applyBorder="1" applyAlignment="1">
      <alignment horizontal="right" vertical="center" shrinkToFit="1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176" fontId="9" fillId="0" borderId="21" xfId="11" applyNumberFormat="1" applyFont="1" applyFill="1" applyBorder="1" applyAlignment="1">
      <alignment horizontal="center" vertical="center" shrinkToFit="1"/>
    </xf>
    <xf numFmtId="176" fontId="9" fillId="0" borderId="8" xfId="11" applyNumberFormat="1" applyFont="1" applyFill="1" applyBorder="1" applyAlignment="1">
      <alignment vertical="center" shrinkToFit="1"/>
    </xf>
    <xf numFmtId="0" fontId="9" fillId="0" borderId="39" xfId="12" applyFont="1" applyFill="1" applyBorder="1" applyAlignment="1">
      <alignment horizontal="left" vertical="center" shrinkToFit="1"/>
    </xf>
    <xf numFmtId="43" fontId="9" fillId="0" borderId="15" xfId="11" applyNumberFormat="1" applyFont="1" applyFill="1" applyBorder="1" applyAlignment="1">
      <alignment horizontal="center" vertical="center" shrinkToFit="1"/>
    </xf>
    <xf numFmtId="179" fontId="9" fillId="0" borderId="23" xfId="12" applyNumberFormat="1" applyFont="1" applyFill="1" applyBorder="1" applyAlignment="1">
      <alignment horizontal="distributed" vertical="center" indent="1" shrinkToFit="1"/>
    </xf>
    <xf numFmtId="186" fontId="9" fillId="0" borderId="15" xfId="11" applyNumberFormat="1" applyFont="1" applyFill="1" applyBorder="1" applyAlignment="1">
      <alignment vertical="center" shrinkToFit="1"/>
    </xf>
    <xf numFmtId="179" fontId="9" fillId="0" borderId="32" xfId="11" applyNumberFormat="1" applyFont="1" applyFill="1" applyBorder="1" applyAlignment="1">
      <alignment vertical="center" shrinkToFit="1"/>
    </xf>
    <xf numFmtId="179" fontId="9" fillId="0" borderId="0" xfId="11" applyNumberFormat="1" applyFont="1" applyFill="1" applyAlignment="1">
      <alignment vertical="center" shrinkToFit="1"/>
    </xf>
    <xf numFmtId="179" fontId="7" fillId="0" borderId="0" xfId="11" applyNumberFormat="1" applyFont="1" applyFill="1" applyAlignment="1">
      <alignment vertical="center"/>
    </xf>
    <xf numFmtId="179" fontId="9" fillId="0" borderId="18" xfId="12" applyNumberFormat="1" applyFont="1" applyFill="1" applyBorder="1" applyAlignment="1">
      <alignment horizontal="distributed" vertical="center" indent="1" shrinkToFit="1"/>
    </xf>
    <xf numFmtId="57" fontId="9" fillId="0" borderId="31" xfId="12" applyNumberFormat="1" applyFont="1" applyFill="1" applyBorder="1" applyAlignment="1">
      <alignment horizontal="distributed" vertical="center" indent="1" shrinkToFit="1"/>
    </xf>
    <xf numFmtId="57" fontId="7" fillId="0" borderId="0" xfId="11" applyNumberFormat="1" applyFont="1" applyFill="1" applyAlignment="1">
      <alignment horizontal="center" vertical="center"/>
    </xf>
    <xf numFmtId="179" fontId="9" fillId="0" borderId="31" xfId="12" applyNumberFormat="1" applyFont="1" applyFill="1" applyBorder="1" applyAlignment="1">
      <alignment horizontal="distributed" vertical="center" indent="1" shrinkToFit="1"/>
    </xf>
    <xf numFmtId="186" fontId="9" fillId="0" borderId="94" xfId="11" applyNumberFormat="1" applyFont="1" applyFill="1" applyBorder="1" applyAlignment="1">
      <alignment vertical="center" shrinkToFit="1"/>
    </xf>
    <xf numFmtId="0" fontId="9" fillId="0" borderId="25" xfId="11" applyFont="1" applyFill="1" applyBorder="1" applyAlignment="1">
      <alignment horizontal="center" vertical="center" shrinkToFit="1"/>
    </xf>
    <xf numFmtId="0" fontId="9" fillId="0" borderId="15" xfId="11" applyFont="1" applyFill="1" applyBorder="1" applyAlignment="1">
      <alignment horizontal="right" vertical="center" shrinkToFit="1"/>
    </xf>
    <xf numFmtId="0" fontId="9" fillId="0" borderId="15" xfId="11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horizontal="center" vertical="center" wrapText="1" shrinkToFit="1"/>
    </xf>
    <xf numFmtId="0" fontId="9" fillId="0" borderId="17" xfId="11" applyFont="1" applyFill="1" applyBorder="1" applyAlignment="1">
      <alignment horizontal="center" vertical="center" shrinkToFit="1"/>
    </xf>
    <xf numFmtId="9" fontId="9" fillId="0" borderId="61" xfId="11" applyNumberFormat="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 shrinkToFit="1"/>
    </xf>
    <xf numFmtId="0" fontId="11" fillId="0" borderId="0" xfId="11" applyFont="1" applyFill="1" applyAlignment="1">
      <alignment vertical="center"/>
    </xf>
    <xf numFmtId="0" fontId="9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horizontal="right" vertical="center" shrinkToFit="1"/>
    </xf>
    <xf numFmtId="0" fontId="9" fillId="0" borderId="55" xfId="11" applyFont="1" applyFill="1" applyBorder="1" applyAlignment="1">
      <alignment horizontal="center" vertical="center" wrapText="1" shrinkToFit="1"/>
    </xf>
    <xf numFmtId="188" fontId="9" fillId="0" borderId="61" xfId="11" applyNumberFormat="1" applyFont="1" applyFill="1" applyBorder="1" applyAlignment="1">
      <alignment vertical="center"/>
    </xf>
    <xf numFmtId="188" fontId="9" fillId="0" borderId="41" xfId="11" applyNumberFormat="1" applyFont="1" applyFill="1" applyBorder="1" applyAlignment="1">
      <alignment vertical="center"/>
    </xf>
    <xf numFmtId="188" fontId="9" fillId="0" borderId="64" xfId="11" applyNumberFormat="1" applyFont="1" applyFill="1" applyBorder="1" applyAlignment="1">
      <alignment vertical="center"/>
    </xf>
    <xf numFmtId="57" fontId="9" fillId="0" borderId="62" xfId="11" applyNumberFormat="1" applyFont="1" applyFill="1" applyBorder="1" applyAlignment="1">
      <alignment horizontal="center" vertical="center"/>
    </xf>
    <xf numFmtId="57" fontId="9" fillId="0" borderId="21" xfId="11" applyNumberFormat="1" applyFont="1" applyFill="1" applyBorder="1" applyAlignment="1">
      <alignment horizontal="center" vertical="center"/>
    </xf>
    <xf numFmtId="57" fontId="9" fillId="0" borderId="63" xfId="11" applyNumberFormat="1" applyFont="1" applyFill="1" applyBorder="1" applyAlignment="1">
      <alignment horizontal="center" vertical="center"/>
    </xf>
    <xf numFmtId="57" fontId="9" fillId="0" borderId="34" xfId="11" applyNumberFormat="1" applyFont="1" applyFill="1" applyBorder="1" applyAlignment="1">
      <alignment horizontal="center" vertical="center"/>
    </xf>
    <xf numFmtId="57" fontId="9" fillId="0" borderId="8" xfId="11" applyNumberFormat="1" applyFont="1" applyFill="1" applyBorder="1" applyAlignment="1">
      <alignment horizontal="center" vertical="center"/>
    </xf>
    <xf numFmtId="57" fontId="9" fillId="0" borderId="35" xfId="11" applyNumberFormat="1" applyFont="1" applyFill="1" applyBorder="1" applyAlignment="1">
      <alignment horizontal="center" vertical="center"/>
    </xf>
    <xf numFmtId="57" fontId="9" fillId="0" borderId="61" xfId="11" applyNumberFormat="1" applyFont="1" applyFill="1" applyBorder="1" applyAlignment="1">
      <alignment horizontal="center" vertical="center"/>
    </xf>
    <xf numFmtId="57" fontId="9" fillId="0" borderId="41" xfId="11" applyNumberFormat="1" applyFont="1" applyFill="1" applyBorder="1" applyAlignment="1">
      <alignment horizontal="center" vertical="center"/>
    </xf>
    <xf numFmtId="57" fontId="9" fillId="0" borderId="64" xfId="11" applyNumberFormat="1" applyFont="1" applyFill="1" applyBorder="1" applyAlignment="1">
      <alignment horizontal="center" vertical="center"/>
    </xf>
    <xf numFmtId="176" fontId="9" fillId="0" borderId="64" xfId="11" applyNumberFormat="1" applyFont="1" applyFill="1" applyBorder="1" applyAlignment="1">
      <alignment vertical="center" shrinkToFit="1"/>
    </xf>
    <xf numFmtId="176" fontId="9" fillId="0" borderId="64" xfId="11" applyNumberFormat="1" applyFont="1" applyFill="1" applyBorder="1" applyAlignment="1">
      <alignment horizontal="right" vertical="center" shrinkToFit="1"/>
    </xf>
    <xf numFmtId="0" fontId="9" fillId="0" borderId="32" xfId="11" applyFont="1" applyFill="1" applyBorder="1" applyAlignment="1">
      <alignment vertical="center"/>
    </xf>
    <xf numFmtId="0" fontId="9" fillId="0" borderId="33" xfId="11" applyFont="1" applyFill="1" applyBorder="1" applyAlignment="1">
      <alignment vertical="center"/>
    </xf>
    <xf numFmtId="179" fontId="9" fillId="0" borderId="33" xfId="11" applyNumberFormat="1" applyFont="1" applyFill="1" applyBorder="1" applyAlignment="1">
      <alignment vertical="center" shrinkToFit="1"/>
    </xf>
    <xf numFmtId="49" fontId="9" fillId="0" borderId="41" xfId="11" applyNumberFormat="1" applyFont="1" applyFill="1" applyBorder="1" applyAlignment="1">
      <alignment horizontal="center" vertical="center" shrinkToFit="1"/>
    </xf>
    <xf numFmtId="179" fontId="9" fillId="0" borderId="32" xfId="11" applyNumberFormat="1" applyFont="1" applyFill="1" applyBorder="1" applyAlignment="1">
      <alignment vertical="center"/>
    </xf>
    <xf numFmtId="179" fontId="9" fillId="0" borderId="0" xfId="11" applyNumberFormat="1" applyFont="1" applyFill="1" applyAlignment="1">
      <alignment vertical="center"/>
    </xf>
    <xf numFmtId="179" fontId="9" fillId="0" borderId="33" xfId="11" applyNumberFormat="1" applyFont="1" applyFill="1" applyBorder="1" applyAlignment="1">
      <alignment vertical="center"/>
    </xf>
    <xf numFmtId="0" fontId="7" fillId="0" borderId="33" xfId="11" applyFont="1" applyFill="1" applyBorder="1" applyAlignment="1">
      <alignment horizontal="center" vertical="center" wrapText="1" shrinkToFit="1"/>
    </xf>
    <xf numFmtId="9" fontId="9" fillId="0" borderId="41" xfId="11" applyNumberFormat="1" applyFont="1" applyFill="1" applyBorder="1" applyAlignment="1">
      <alignment horizontal="center" vertical="center" shrinkToFit="1"/>
    </xf>
    <xf numFmtId="9" fontId="9" fillId="0" borderId="64" xfId="11" applyNumberFormat="1" applyFont="1" applyFill="1" applyBorder="1" applyAlignment="1">
      <alignment horizontal="center" vertical="center" shrinkToFit="1"/>
    </xf>
    <xf numFmtId="0" fontId="8" fillId="0" borderId="0" xfId="6" applyFont="1" applyFill="1" applyAlignment="1">
      <alignment vertical="center"/>
    </xf>
    <xf numFmtId="0" fontId="9" fillId="0" borderId="0" xfId="1" applyFont="1" applyFill="1" applyAlignment="1">
      <alignment horizontal="centerContinuous" vertical="center"/>
    </xf>
    <xf numFmtId="0" fontId="9" fillId="0" borderId="0" xfId="1" applyFont="1" applyFill="1" applyAlignment="1">
      <alignment horizontal="left" vertical="center"/>
    </xf>
    <xf numFmtId="0" fontId="9" fillId="0" borderId="26" xfId="8" applyFont="1" applyFill="1" applyBorder="1" applyAlignment="1">
      <alignment horizontal="center" vertical="center"/>
    </xf>
    <xf numFmtId="0" fontId="9" fillId="0" borderId="36" xfId="8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vertical="center"/>
    </xf>
    <xf numFmtId="0" fontId="9" fillId="0" borderId="23" xfId="8" applyFont="1" applyFill="1" applyBorder="1" applyAlignment="1">
      <alignment horizontal="center" vertical="center" shrinkToFit="1"/>
    </xf>
    <xf numFmtId="177" fontId="9" fillId="0" borderId="23" xfId="8" applyNumberFormat="1" applyFont="1" applyFill="1" applyBorder="1" applyAlignment="1">
      <alignment vertical="center" shrinkToFit="1"/>
    </xf>
    <xf numFmtId="182" fontId="9" fillId="0" borderId="71" xfId="8" applyNumberFormat="1" applyFont="1" applyFill="1" applyBorder="1" applyAlignment="1">
      <alignment vertical="center" shrinkToFit="1"/>
    </xf>
    <xf numFmtId="0" fontId="9" fillId="0" borderId="71" xfId="8" applyFont="1" applyFill="1" applyBorder="1" applyAlignment="1">
      <alignment horizontal="center" vertical="center" shrinkToFit="1"/>
    </xf>
    <xf numFmtId="177" fontId="9" fillId="0" borderId="46" xfId="8" applyNumberFormat="1" applyFont="1" applyFill="1" applyBorder="1" applyAlignment="1">
      <alignment vertical="center" shrinkToFit="1"/>
    </xf>
    <xf numFmtId="182" fontId="9" fillId="0" borderId="70" xfId="8" applyNumberFormat="1" applyFont="1" applyFill="1" applyBorder="1" applyAlignment="1">
      <alignment vertical="center" shrinkToFit="1"/>
    </xf>
    <xf numFmtId="0" fontId="9" fillId="0" borderId="49" xfId="8" applyFont="1" applyFill="1" applyBorder="1" applyAlignment="1">
      <alignment horizontal="center" vertical="center" shrinkToFit="1"/>
    </xf>
    <xf numFmtId="0" fontId="9" fillId="0" borderId="30" xfId="8" applyFont="1" applyFill="1" applyBorder="1" applyAlignment="1">
      <alignment horizontal="center" vertical="center" shrinkToFit="1"/>
    </xf>
    <xf numFmtId="177" fontId="9" fillId="0" borderId="49" xfId="8" applyNumberFormat="1" applyFont="1" applyFill="1" applyBorder="1" applyAlignment="1">
      <alignment vertical="center" shrinkToFit="1"/>
    </xf>
    <xf numFmtId="182" fontId="9" fillId="0" borderId="30" xfId="8" applyNumberFormat="1" applyFont="1" applyFill="1" applyBorder="1" applyAlignment="1">
      <alignment vertical="center" shrinkToFit="1"/>
    </xf>
    <xf numFmtId="177" fontId="9" fillId="0" borderId="40" xfId="8" applyNumberFormat="1" applyFont="1" applyFill="1" applyBorder="1" applyAlignment="1">
      <alignment vertical="center" shrinkToFit="1"/>
    </xf>
    <xf numFmtId="182" fontId="9" fillId="0" borderId="31" xfId="8" applyNumberFormat="1" applyFont="1" applyFill="1" applyBorder="1" applyAlignment="1">
      <alignment vertical="center" shrinkToFit="1"/>
    </xf>
    <xf numFmtId="185" fontId="16" fillId="0" borderId="31" xfId="6" applyNumberFormat="1" applyFont="1" applyFill="1" applyBorder="1" applyAlignment="1">
      <alignment vertical="center"/>
    </xf>
    <xf numFmtId="184" fontId="16" fillId="0" borderId="51" xfId="6" applyNumberFormat="1" applyFont="1" applyFill="1" applyBorder="1" applyAlignment="1">
      <alignment vertical="center"/>
    </xf>
    <xf numFmtId="0" fontId="18" fillId="0" borderId="0" xfId="6" applyFont="1" applyFill="1" applyAlignment="1">
      <alignment vertical="center"/>
    </xf>
    <xf numFmtId="0" fontId="18" fillId="0" borderId="13" xfId="6" applyFont="1" applyFill="1" applyBorder="1" applyAlignment="1">
      <alignment vertical="center"/>
    </xf>
    <xf numFmtId="0" fontId="7" fillId="0" borderId="21" xfId="1" applyFont="1" applyFill="1" applyBorder="1">
      <alignment vertical="center"/>
    </xf>
    <xf numFmtId="0" fontId="10" fillId="0" borderId="21" xfId="6" applyFont="1" applyFill="1" applyBorder="1" applyAlignment="1">
      <alignment vertical="center"/>
    </xf>
    <xf numFmtId="0" fontId="17" fillId="0" borderId="0" xfId="6" applyFont="1" applyFill="1" applyAlignment="1">
      <alignment vertical="center"/>
    </xf>
    <xf numFmtId="0" fontId="10" fillId="0" borderId="1" xfId="6" applyFont="1" applyFill="1" applyBorder="1" applyAlignment="1">
      <alignment vertical="center"/>
    </xf>
    <xf numFmtId="0" fontId="10" fillId="0" borderId="68" xfId="6" applyFont="1" applyFill="1" applyBorder="1" applyAlignment="1">
      <alignment vertical="center"/>
    </xf>
    <xf numFmtId="0" fontId="10" fillId="0" borderId="23" xfId="6" applyFont="1" applyFill="1" applyBorder="1" applyAlignment="1">
      <alignment vertical="center"/>
    </xf>
    <xf numFmtId="0" fontId="7" fillId="0" borderId="18" xfId="1" applyFont="1" applyFill="1" applyBorder="1">
      <alignment vertical="center"/>
    </xf>
    <xf numFmtId="183" fontId="7" fillId="0" borderId="8" xfId="1" applyNumberFormat="1" applyFont="1" applyFill="1" applyBorder="1" applyAlignment="1">
      <alignment horizontal="center" vertical="center" shrinkToFit="1"/>
    </xf>
    <xf numFmtId="183" fontId="7" fillId="0" borderId="16" xfId="1" applyNumberFormat="1" applyFont="1" applyFill="1" applyBorder="1" applyAlignment="1">
      <alignment horizontal="center" vertical="center" shrinkToFit="1"/>
    </xf>
    <xf numFmtId="183" fontId="7" fillId="0" borderId="34" xfId="1" applyNumberFormat="1" applyFont="1" applyFill="1" applyBorder="1" applyAlignment="1">
      <alignment horizontal="center" vertical="center" shrinkToFit="1"/>
    </xf>
    <xf numFmtId="183" fontId="7" fillId="0" borderId="9" xfId="1" applyNumberFormat="1" applyFont="1" applyFill="1" applyBorder="1" applyAlignment="1">
      <alignment horizontal="center" vertical="center" shrinkToFit="1"/>
    </xf>
    <xf numFmtId="0" fontId="16" fillId="0" borderId="70" xfId="1" applyFont="1" applyFill="1" applyBorder="1" applyAlignment="1">
      <alignment horizontal="distributed" vertical="center" indent="1" shrinkToFit="1"/>
    </xf>
    <xf numFmtId="176" fontId="16" fillId="0" borderId="44" xfId="10" applyNumberFormat="1" applyFont="1" applyFill="1" applyBorder="1" applyAlignment="1">
      <alignment horizontal="right" vertical="center" shrinkToFit="1"/>
    </xf>
    <xf numFmtId="176" fontId="16" fillId="0" borderId="52" xfId="10" applyNumberFormat="1" applyFont="1" applyFill="1" applyBorder="1" applyAlignment="1">
      <alignment vertical="center" shrinkToFit="1"/>
    </xf>
    <xf numFmtId="176" fontId="16" fillId="0" borderId="58" xfId="10" applyNumberFormat="1" applyFont="1" applyFill="1" applyBorder="1" applyAlignment="1">
      <alignment vertical="center" shrinkToFit="1"/>
    </xf>
    <xf numFmtId="176" fontId="16" fillId="0" borderId="52" xfId="10" applyNumberFormat="1" applyFont="1" applyFill="1" applyBorder="1" applyAlignment="1">
      <alignment horizontal="right" vertical="center" shrinkToFit="1"/>
    </xf>
    <xf numFmtId="176" fontId="16" fillId="0" borderId="58" xfId="10" applyNumberFormat="1" applyFont="1" applyFill="1" applyBorder="1" applyAlignment="1">
      <alignment horizontal="right" vertical="center" shrinkToFit="1"/>
    </xf>
    <xf numFmtId="176" fontId="16" fillId="0" borderId="92" xfId="10" applyNumberFormat="1" applyFont="1" applyFill="1" applyBorder="1" applyAlignment="1">
      <alignment vertical="center" shrinkToFit="1"/>
    </xf>
    <xf numFmtId="0" fontId="9" fillId="0" borderId="71" xfId="1" applyFont="1" applyFill="1" applyBorder="1" applyAlignment="1">
      <alignment horizontal="distributed" vertical="center" indent="1" shrinkToFit="1"/>
    </xf>
    <xf numFmtId="176" fontId="9" fillId="0" borderId="47" xfId="10" applyNumberFormat="1" applyFont="1" applyFill="1" applyBorder="1" applyAlignment="1">
      <alignment horizontal="right" vertical="center" shrinkToFit="1"/>
    </xf>
    <xf numFmtId="176" fontId="9" fillId="0" borderId="54" xfId="10" applyNumberFormat="1" applyFont="1" applyFill="1" applyBorder="1" applyAlignment="1">
      <alignment vertical="center" shrinkToFit="1"/>
    </xf>
    <xf numFmtId="176" fontId="9" fillId="0" borderId="59" xfId="10" applyNumberFormat="1" applyFont="1" applyFill="1" applyBorder="1" applyAlignment="1">
      <alignment vertical="center" shrinkToFit="1"/>
    </xf>
    <xf numFmtId="176" fontId="9" fillId="0" borderId="54" xfId="10" applyNumberFormat="1" applyFont="1" applyFill="1" applyBorder="1" applyAlignment="1">
      <alignment horizontal="right" vertical="center" shrinkToFit="1"/>
    </xf>
    <xf numFmtId="176" fontId="9" fillId="0" borderId="59" xfId="10" applyNumberFormat="1" applyFont="1" applyFill="1" applyBorder="1" applyAlignment="1">
      <alignment horizontal="right" vertical="center" shrinkToFit="1"/>
    </xf>
    <xf numFmtId="176" fontId="9" fillId="0" borderId="60" xfId="10" applyNumberFormat="1" applyFont="1" applyFill="1" applyBorder="1" applyAlignment="1">
      <alignment vertical="center" shrinkToFit="1"/>
    </xf>
    <xf numFmtId="0" fontId="9" fillId="0" borderId="30" xfId="1" applyFont="1" applyFill="1" applyBorder="1" applyAlignment="1">
      <alignment horizontal="distributed" vertical="center" indent="1" shrinkToFit="1"/>
    </xf>
    <xf numFmtId="176" fontId="9" fillId="0" borderId="8" xfId="10" applyNumberFormat="1" applyFont="1" applyFill="1" applyBorder="1" applyAlignment="1">
      <alignment horizontal="right" vertical="center" shrinkToFit="1"/>
    </xf>
    <xf numFmtId="176" fontId="9" fillId="0" borderId="16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vertical="center" shrinkToFit="1"/>
    </xf>
    <xf numFmtId="176" fontId="9" fillId="0" borderId="34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horizontal="right" vertical="center" shrinkToFit="1"/>
    </xf>
    <xf numFmtId="176" fontId="9" fillId="0" borderId="34" xfId="10" applyNumberFormat="1" applyFont="1" applyFill="1" applyBorder="1" applyAlignment="1">
      <alignment horizontal="right" vertical="center" shrinkToFit="1"/>
    </xf>
    <xf numFmtId="176" fontId="9" fillId="0" borderId="29" xfId="10" applyNumberFormat="1" applyFont="1" applyFill="1" applyBorder="1" applyAlignment="1">
      <alignment vertical="center" shrinkToFit="1"/>
    </xf>
    <xf numFmtId="0" fontId="11" fillId="0" borderId="0" xfId="1" applyFont="1" applyFill="1">
      <alignment vertical="center"/>
    </xf>
    <xf numFmtId="0" fontId="17" fillId="0" borderId="0" xfId="1" applyFont="1" applyFill="1" applyAlignment="1"/>
    <xf numFmtId="0" fontId="7" fillId="0" borderId="1" xfId="9" applyFont="1" applyFill="1" applyBorder="1">
      <alignment vertical="center"/>
    </xf>
    <xf numFmtId="0" fontId="9" fillId="0" borderId="36" xfId="9" applyFont="1" applyFill="1" applyBorder="1" applyAlignment="1">
      <alignment horizontal="center" vertical="center" shrinkToFit="1"/>
    </xf>
    <xf numFmtId="0" fontId="9" fillId="0" borderId="91" xfId="9" applyFont="1" applyFill="1" applyBorder="1" applyAlignment="1">
      <alignment horizontal="center" vertical="center" shrinkToFit="1"/>
    </xf>
    <xf numFmtId="184" fontId="9" fillId="0" borderId="56" xfId="9" applyNumberFormat="1" applyFont="1" applyFill="1" applyBorder="1" applyAlignment="1">
      <alignment horizontal="center" vertical="center" shrinkToFit="1"/>
    </xf>
    <xf numFmtId="0" fontId="10" fillId="0" borderId="12" xfId="6" applyFont="1" applyFill="1" applyBorder="1" applyAlignment="1">
      <alignment vertical="center"/>
    </xf>
    <xf numFmtId="0" fontId="9" fillId="0" borderId="69" xfId="9" applyFont="1" applyFill="1" applyBorder="1" applyAlignment="1">
      <alignment horizontal="distributed" vertical="center" indent="1"/>
    </xf>
    <xf numFmtId="0" fontId="9" fillId="0" borderId="46" xfId="9" applyFont="1" applyFill="1" applyBorder="1" applyAlignment="1">
      <alignment horizontal="distributed" vertical="center" indent="1"/>
    </xf>
    <xf numFmtId="0" fontId="9" fillId="0" borderId="20" xfId="13" applyFont="1" applyFill="1" applyBorder="1" applyAlignment="1">
      <alignment horizontal="center" vertical="center"/>
    </xf>
    <xf numFmtId="0" fontId="9" fillId="0" borderId="72" xfId="2" applyFont="1" applyFill="1" applyBorder="1" applyAlignment="1">
      <alignment horizontal="center" vertical="center" shrinkToFit="1"/>
    </xf>
    <xf numFmtId="177" fontId="9" fillId="0" borderId="22" xfId="2" applyNumberFormat="1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 shrinkToFit="1"/>
    </xf>
    <xf numFmtId="177" fontId="9" fillId="0" borderId="13" xfId="13" applyNumberFormat="1" applyFont="1" applyFill="1" applyBorder="1" applyAlignment="1">
      <alignment horizontal="center" vertical="center"/>
    </xf>
    <xf numFmtId="0" fontId="9" fillId="0" borderId="24" xfId="13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9" fillId="0" borderId="49" xfId="9" applyFont="1" applyFill="1" applyBorder="1" applyAlignment="1">
      <alignment horizontal="distributed" vertical="center" indent="1"/>
    </xf>
    <xf numFmtId="0" fontId="16" fillId="0" borderId="40" xfId="9" applyFont="1" applyFill="1" applyBorder="1" applyAlignment="1">
      <alignment horizontal="center" vertical="center" shrinkToFit="1"/>
    </xf>
    <xf numFmtId="0" fontId="7" fillId="0" borderId="21" xfId="9" applyFont="1" applyFill="1" applyBorder="1">
      <alignment vertical="center"/>
    </xf>
    <xf numFmtId="0" fontId="7" fillId="0" borderId="0" xfId="9" applyFont="1" applyFill="1">
      <alignment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 wrapText="1"/>
    </xf>
    <xf numFmtId="182" fontId="9" fillId="0" borderId="74" xfId="1" applyNumberFormat="1" applyFont="1" applyFill="1" applyBorder="1">
      <alignment vertical="center"/>
    </xf>
    <xf numFmtId="49" fontId="9" fillId="0" borderId="67" xfId="1" applyNumberFormat="1" applyFont="1" applyFill="1" applyBorder="1" applyAlignment="1">
      <alignment horizontal="center" vertical="center"/>
    </xf>
    <xf numFmtId="182" fontId="9" fillId="0" borderId="71" xfId="1" applyNumberFormat="1" applyFont="1" applyFill="1" applyBorder="1">
      <alignment vertical="center"/>
    </xf>
    <xf numFmtId="49" fontId="9" fillId="0" borderId="71" xfId="1" applyNumberFormat="1" applyFont="1" applyFill="1" applyBorder="1" applyAlignment="1">
      <alignment horizontal="center" vertical="center"/>
    </xf>
    <xf numFmtId="182" fontId="9" fillId="0" borderId="0" xfId="1" applyNumberFormat="1" applyFont="1" applyFill="1">
      <alignment vertical="center"/>
    </xf>
    <xf numFmtId="182" fontId="9" fillId="0" borderId="23" xfId="1" applyNumberFormat="1" applyFont="1" applyFill="1" applyBorder="1">
      <alignment vertical="center"/>
    </xf>
    <xf numFmtId="182" fontId="9" fillId="0" borderId="7" xfId="1" applyNumberFormat="1" applyFont="1" applyFill="1" applyBorder="1">
      <alignment vertical="center"/>
    </xf>
    <xf numFmtId="49" fontId="9" fillId="0" borderId="30" xfId="1" applyNumberFormat="1" applyFont="1" applyFill="1" applyBorder="1" applyAlignment="1">
      <alignment horizontal="center" vertical="center"/>
    </xf>
    <xf numFmtId="9" fontId="7" fillId="0" borderId="21" xfId="17" applyFont="1" applyFill="1" applyBorder="1">
      <alignment vertical="center"/>
    </xf>
    <xf numFmtId="185" fontId="9" fillId="0" borderId="90" xfId="9" applyNumberFormat="1" applyFont="1" applyFill="1" applyBorder="1" applyAlignment="1">
      <alignment horizontal="center" vertical="center" shrinkToFit="1"/>
    </xf>
    <xf numFmtId="184" fontId="9" fillId="0" borderId="81" xfId="9" applyNumberFormat="1" applyFont="1" applyFill="1" applyBorder="1" applyAlignment="1">
      <alignment horizontal="center" vertical="center" shrinkToFit="1"/>
    </xf>
    <xf numFmtId="185" fontId="9" fillId="0" borderId="89" xfId="9" applyNumberFormat="1" applyFont="1" applyFill="1" applyBorder="1" applyAlignment="1">
      <alignment horizontal="center" vertical="center" shrinkToFit="1"/>
    </xf>
    <xf numFmtId="180" fontId="9" fillId="0" borderId="60" xfId="9" applyNumberFormat="1" applyFont="1" applyFill="1" applyBorder="1" applyAlignment="1">
      <alignment horizontal="center" vertical="center" shrinkToFit="1"/>
    </xf>
    <xf numFmtId="184" fontId="9" fillId="0" borderId="60" xfId="9" applyNumberFormat="1" applyFont="1" applyFill="1" applyBorder="1" applyAlignment="1">
      <alignment horizontal="center" vertical="center" shrinkToFit="1"/>
    </xf>
    <xf numFmtId="0" fontId="9" fillId="0" borderId="19" xfId="13" applyFont="1" applyFill="1" applyBorder="1" applyAlignment="1">
      <alignment horizontal="center" vertical="center"/>
    </xf>
    <xf numFmtId="177" fontId="9" fillId="0" borderId="9" xfId="13" applyNumberFormat="1" applyFont="1" applyFill="1" applyBorder="1" applyAlignment="1">
      <alignment horizontal="center" vertical="center"/>
    </xf>
    <xf numFmtId="185" fontId="9" fillId="0" borderId="27" xfId="9" applyNumberFormat="1" applyFont="1" applyFill="1" applyBorder="1" applyAlignment="1">
      <alignment horizontal="center" vertical="center" shrinkToFit="1"/>
    </xf>
    <xf numFmtId="180" fontId="9" fillId="0" borderId="29" xfId="9" applyNumberFormat="1" applyFont="1" applyFill="1" applyBorder="1" applyAlignment="1">
      <alignment horizontal="center" vertical="center" shrinkToFit="1"/>
    </xf>
    <xf numFmtId="177" fontId="16" fillId="0" borderId="76" xfId="9" applyNumberFormat="1" applyFont="1" applyFill="1" applyBorder="1" applyAlignment="1">
      <alignment horizontal="center" vertical="center" shrinkToFit="1"/>
    </xf>
    <xf numFmtId="180" fontId="16" fillId="0" borderId="35" xfId="9" applyNumberFormat="1" applyFont="1" applyFill="1" applyBorder="1" applyAlignment="1">
      <alignment horizontal="center" vertical="center" shrinkToFit="1"/>
    </xf>
    <xf numFmtId="176" fontId="16" fillId="0" borderId="19" xfId="14" applyNumberFormat="1" applyFont="1" applyFill="1" applyBorder="1" applyAlignment="1">
      <alignment horizontal="center" vertical="center"/>
    </xf>
    <xf numFmtId="176" fontId="9" fillId="0" borderId="34" xfId="14" applyNumberFormat="1" applyFont="1" applyFill="1" applyBorder="1" applyAlignment="1">
      <alignment horizontal="center" vertical="center"/>
    </xf>
    <xf numFmtId="176" fontId="9" fillId="0" borderId="35" xfId="14" applyNumberFormat="1" applyFont="1" applyFill="1" applyBorder="1" applyAlignment="1">
      <alignment horizontal="center" vertical="center"/>
    </xf>
    <xf numFmtId="49" fontId="9" fillId="0" borderId="27" xfId="16" applyNumberFormat="1" applyFont="1" applyFill="1" applyBorder="1" applyAlignment="1">
      <alignment horizontal="center" vertical="center" shrinkToFit="1"/>
    </xf>
    <xf numFmtId="49" fontId="9" fillId="0" borderId="9" xfId="16" applyNumberFormat="1" applyFont="1" applyFill="1" applyBorder="1" applyAlignment="1">
      <alignment horizontal="center" vertical="center" shrinkToFit="1"/>
    </xf>
    <xf numFmtId="176" fontId="16" fillId="0" borderId="15" xfId="16" applyNumberFormat="1" applyFont="1" applyFill="1" applyBorder="1" applyAlignment="1">
      <alignment horizontal="right" vertical="center" shrinkToFit="1"/>
    </xf>
    <xf numFmtId="176" fontId="16" fillId="0" borderId="13" xfId="16" applyNumberFormat="1" applyFont="1" applyFill="1" applyBorder="1" applyAlignment="1">
      <alignment horizontal="right" vertical="center" shrinkToFit="1"/>
    </xf>
    <xf numFmtId="176" fontId="9" fillId="0" borderId="15" xfId="16" applyNumberFormat="1" applyFont="1" applyFill="1" applyBorder="1" applyAlignment="1">
      <alignment horizontal="right" vertical="center" shrinkToFit="1"/>
    </xf>
    <xf numFmtId="176" fontId="9" fillId="0" borderId="13" xfId="16" applyNumberFormat="1" applyFont="1" applyFill="1" applyBorder="1" applyAlignment="1">
      <alignment horizontal="right" vertical="center" shrinkToFit="1"/>
    </xf>
    <xf numFmtId="176" fontId="9" fillId="0" borderId="17" xfId="16" applyNumberFormat="1" applyFont="1" applyFill="1" applyBorder="1" applyAlignment="1">
      <alignment horizontal="right" vertical="center" shrinkToFit="1"/>
    </xf>
    <xf numFmtId="176" fontId="9" fillId="0" borderId="9" xfId="16" applyNumberFormat="1" applyFont="1" applyFill="1" applyBorder="1" applyAlignment="1">
      <alignment horizontal="right" vertical="center" shrinkToFit="1"/>
    </xf>
    <xf numFmtId="176" fontId="16" fillId="0" borderId="22" xfId="16" applyNumberFormat="1" applyFont="1" applyFill="1" applyBorder="1" applyAlignment="1">
      <alignment horizontal="right" vertical="center" shrinkToFit="1"/>
    </xf>
    <xf numFmtId="176" fontId="9" fillId="0" borderId="19" xfId="16" applyNumberFormat="1" applyFont="1" applyFill="1" applyBorder="1" applyAlignment="1">
      <alignment horizontal="right" vertical="center" shrinkToFit="1"/>
    </xf>
    <xf numFmtId="0" fontId="7" fillId="0" borderId="1" xfId="2" applyFont="1" applyFill="1" applyBorder="1" applyAlignment="1">
      <alignment horizontal="right" vertical="center"/>
    </xf>
    <xf numFmtId="0" fontId="16" fillId="0" borderId="7" xfId="2" applyFont="1" applyFill="1" applyBorder="1" applyAlignment="1">
      <alignment horizontal="center" vertical="center" shrinkToFit="1"/>
    </xf>
    <xf numFmtId="0" fontId="16" fillId="0" borderId="8" xfId="2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176" fontId="16" fillId="0" borderId="12" xfId="2" applyNumberFormat="1" applyFont="1" applyFill="1" applyBorder="1" applyAlignment="1">
      <alignment vertical="center" shrinkToFit="1"/>
    </xf>
    <xf numFmtId="176" fontId="16" fillId="0" borderId="32" xfId="3" applyNumberFormat="1" applyFont="1" applyFill="1" applyBorder="1" applyAlignment="1">
      <alignment vertical="center" shrinkToFit="1"/>
    </xf>
    <xf numFmtId="176" fontId="16" fillId="0" borderId="0" xfId="2" applyNumberFormat="1" applyFont="1" applyFill="1" applyAlignment="1">
      <alignment vertical="center" shrinkToFit="1"/>
    </xf>
    <xf numFmtId="176" fontId="9" fillId="0" borderId="12" xfId="2" applyNumberFormat="1" applyFont="1" applyFill="1" applyBorder="1" applyAlignment="1">
      <alignment vertical="center" shrinkToFit="1"/>
    </xf>
    <xf numFmtId="176" fontId="9" fillId="0" borderId="14" xfId="2" applyNumberFormat="1" applyFont="1" applyFill="1" applyBorder="1" applyAlignment="1">
      <alignment vertical="center" shrinkToFit="1"/>
    </xf>
    <xf numFmtId="176" fontId="9" fillId="0" borderId="33" xfId="2" applyNumberFormat="1" applyFont="1" applyFill="1" applyBorder="1" applyAlignment="1">
      <alignment vertical="center" shrinkToFit="1"/>
    </xf>
    <xf numFmtId="176" fontId="9" fillId="0" borderId="32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Alignment="1">
      <alignment vertical="center" shrinkToFit="1"/>
    </xf>
    <xf numFmtId="176" fontId="9" fillId="0" borderId="12" xfId="3" applyNumberFormat="1" applyFont="1" applyFill="1" applyBorder="1" applyAlignment="1">
      <alignment vertical="center" shrinkToFit="1"/>
    </xf>
    <xf numFmtId="176" fontId="9" fillId="0" borderId="32" xfId="3" applyNumberFormat="1" applyFont="1" applyFill="1" applyBorder="1" applyAlignment="1">
      <alignment vertical="center" shrinkToFit="1"/>
    </xf>
    <xf numFmtId="176" fontId="9" fillId="0" borderId="13" xfId="3" applyNumberFormat="1" applyFont="1" applyFill="1" applyBorder="1" applyAlignment="1">
      <alignment vertical="center" shrinkToFit="1"/>
    </xf>
    <xf numFmtId="176" fontId="16" fillId="0" borderId="0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Border="1" applyAlignment="1">
      <alignment vertical="center" shrinkToFit="1"/>
    </xf>
    <xf numFmtId="49" fontId="9" fillId="0" borderId="18" xfId="2" quotePrefix="1" applyNumberFormat="1" applyFont="1" applyFill="1" applyBorder="1" applyAlignment="1">
      <alignment horizontal="center" vertical="center" shrinkToFit="1"/>
    </xf>
    <xf numFmtId="176" fontId="16" fillId="0" borderId="7" xfId="2" applyNumberFormat="1" applyFont="1" applyFill="1" applyBorder="1" applyAlignment="1">
      <alignment vertical="center" shrinkToFit="1"/>
    </xf>
    <xf numFmtId="176" fontId="16" fillId="0" borderId="34" xfId="3" applyNumberFormat="1" applyFont="1" applyFill="1" applyBorder="1" applyAlignment="1">
      <alignment vertical="center" shrinkToFit="1"/>
    </xf>
    <xf numFmtId="176" fontId="16" fillId="0" borderId="35" xfId="2" applyNumberFormat="1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vertical="center" shrinkToFit="1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7" xfId="3" applyNumberFormat="1" applyFont="1" applyFill="1" applyBorder="1" applyAlignment="1">
      <alignment vertical="center" shrinkToFit="1"/>
    </xf>
    <xf numFmtId="176" fontId="9" fillId="0" borderId="34" xfId="3" applyNumberFormat="1" applyFont="1" applyFill="1" applyBorder="1" applyAlignment="1">
      <alignment vertical="center" shrinkToFit="1"/>
    </xf>
    <xf numFmtId="176" fontId="9" fillId="0" borderId="9" xfId="3" applyNumberFormat="1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/>
    </xf>
    <xf numFmtId="0" fontId="10" fillId="0" borderId="1" xfId="1" applyFont="1" applyFill="1" applyBorder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177" fontId="16" fillId="0" borderId="24" xfId="5" applyNumberFormat="1" applyFont="1" applyFill="1" applyBorder="1">
      <alignment vertical="center"/>
    </xf>
    <xf numFmtId="177" fontId="16" fillId="0" borderId="15" xfId="5" applyNumberFormat="1" applyFont="1" applyFill="1" applyBorder="1">
      <alignment vertical="center"/>
    </xf>
    <xf numFmtId="178" fontId="9" fillId="0" borderId="0" xfId="5" applyNumberFormat="1" applyFont="1" applyFill="1">
      <alignment vertical="center"/>
    </xf>
    <xf numFmtId="177" fontId="16" fillId="0" borderId="19" xfId="5" applyNumberFormat="1" applyFont="1" applyFill="1" applyBorder="1">
      <alignment vertical="center"/>
    </xf>
    <xf numFmtId="177" fontId="16" fillId="0" borderId="17" xfId="5" applyNumberFormat="1" applyFont="1" applyFill="1" applyBorder="1">
      <alignment vertical="center"/>
    </xf>
    <xf numFmtId="0" fontId="9" fillId="0" borderId="0" xfId="1" applyFont="1" applyFill="1" applyBorder="1" applyAlignment="1">
      <alignment horizontal="center" vertical="center" shrinkToFit="1"/>
    </xf>
    <xf numFmtId="0" fontId="9" fillId="0" borderId="44" xfId="1" applyFont="1" applyFill="1" applyBorder="1" applyAlignment="1">
      <alignment horizontal="center" vertical="center" shrinkToFit="1"/>
    </xf>
    <xf numFmtId="0" fontId="9" fillId="0" borderId="45" xfId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shrinkToFit="1"/>
    </xf>
    <xf numFmtId="0" fontId="16" fillId="0" borderId="44" xfId="2" applyFont="1" applyFill="1" applyBorder="1" applyAlignment="1">
      <alignment horizontal="center" vertical="center" shrinkToFit="1"/>
    </xf>
    <xf numFmtId="0" fontId="16" fillId="0" borderId="45" xfId="2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 shrinkToFit="1"/>
    </xf>
    <xf numFmtId="0" fontId="9" fillId="0" borderId="7" xfId="2" applyFont="1" applyFill="1" applyBorder="1" applyAlignment="1">
      <alignment horizontal="center" vertical="center" shrinkToFit="1"/>
    </xf>
    <xf numFmtId="0" fontId="16" fillId="0" borderId="4" xfId="2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/>
    </xf>
    <xf numFmtId="0" fontId="9" fillId="0" borderId="95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shrinkToFit="1"/>
    </xf>
    <xf numFmtId="0" fontId="16" fillId="0" borderId="3" xfId="2" applyFont="1" applyFill="1" applyBorder="1" applyAlignment="1">
      <alignment horizontal="center" vertical="center" shrinkToFit="1"/>
    </xf>
    <xf numFmtId="0" fontId="16" fillId="0" borderId="43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shrinkToFit="1"/>
    </xf>
    <xf numFmtId="0" fontId="9" fillId="0" borderId="18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9" fillId="0" borderId="68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44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 wrapText="1"/>
    </xf>
    <xf numFmtId="0" fontId="9" fillId="0" borderId="74" xfId="2" applyFont="1" applyFill="1" applyBorder="1" applyAlignment="1">
      <alignment horizontal="center" vertical="center" wrapText="1"/>
    </xf>
    <xf numFmtId="0" fontId="9" fillId="0" borderId="69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right" vertical="center" shrinkToFit="1"/>
    </xf>
    <xf numFmtId="0" fontId="9" fillId="0" borderId="39" xfId="12" applyFont="1" applyFill="1" applyBorder="1" applyAlignment="1">
      <alignment horizontal="distributed" vertical="center" wrapText="1" indent="1"/>
    </xf>
    <xf numFmtId="0" fontId="9" fillId="0" borderId="23" xfId="12" applyFont="1" applyFill="1" applyBorder="1" applyAlignment="1">
      <alignment horizontal="distributed" vertical="center" wrapText="1" indent="1"/>
    </xf>
    <xf numFmtId="0" fontId="9" fillId="0" borderId="18" xfId="12" applyFont="1" applyFill="1" applyBorder="1" applyAlignment="1">
      <alignment horizontal="distributed" vertical="center" wrapText="1" indent="1"/>
    </xf>
    <xf numFmtId="176" fontId="9" fillId="0" borderId="62" xfId="11" applyNumberFormat="1" applyFont="1" applyFill="1" applyBorder="1" applyAlignment="1">
      <alignment horizontal="right" vertical="center" shrinkToFit="1"/>
    </xf>
    <xf numFmtId="176" fontId="9" fillId="0" borderId="34" xfId="11" applyNumberFormat="1" applyFont="1" applyFill="1" applyBorder="1" applyAlignment="1">
      <alignment horizontal="right" vertical="center" shrinkToFit="1"/>
    </xf>
    <xf numFmtId="176" fontId="9" fillId="0" borderId="63" xfId="11" applyNumberFormat="1" applyFont="1" applyFill="1" applyBorder="1" applyAlignment="1">
      <alignment horizontal="right" vertical="center" shrinkToFit="1"/>
    </xf>
    <xf numFmtId="176" fontId="9" fillId="0" borderId="35" xfId="11" applyNumberFormat="1" applyFont="1" applyFill="1" applyBorder="1" applyAlignment="1">
      <alignment horizontal="right" vertical="center" shrinkToFit="1"/>
    </xf>
    <xf numFmtId="176" fontId="9" fillId="0" borderId="72" xfId="11" applyNumberFormat="1" applyFont="1" applyFill="1" applyBorder="1" applyAlignment="1">
      <alignment horizontal="right" vertical="center" shrinkToFit="1"/>
    </xf>
    <xf numFmtId="176" fontId="9" fillId="0" borderId="19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64" xfId="11" applyNumberFormat="1" applyFont="1" applyFill="1" applyBorder="1" applyAlignment="1">
      <alignment horizontal="right" vertical="center" shrinkToFit="1"/>
    </xf>
    <xf numFmtId="0" fontId="9" fillId="0" borderId="40" xfId="8" applyFont="1" applyFill="1" applyBorder="1" applyAlignment="1">
      <alignment horizontal="distributed" vertical="center" indent="5" shrinkToFit="1"/>
    </xf>
    <xf numFmtId="0" fontId="9" fillId="0" borderId="41" xfId="8" applyFont="1" applyFill="1" applyBorder="1" applyAlignment="1">
      <alignment horizontal="distributed" vertical="center" indent="5" shrinkToFit="1"/>
    </xf>
    <xf numFmtId="0" fontId="9" fillId="0" borderId="51" xfId="8" applyFont="1" applyFill="1" applyBorder="1" applyAlignment="1">
      <alignment horizontal="distributed" vertical="center" indent="5" shrinkToFit="1"/>
    </xf>
    <xf numFmtId="0" fontId="9" fillId="0" borderId="12" xfId="8" applyFont="1" applyFill="1" applyBorder="1" applyAlignment="1">
      <alignment horizontal="left" vertical="center" wrapText="1" indent="1" shrinkToFit="1"/>
    </xf>
    <xf numFmtId="0" fontId="9" fillId="0" borderId="0" xfId="8" applyFont="1" applyFill="1" applyBorder="1" applyAlignment="1">
      <alignment horizontal="left" vertical="center" wrapText="1" indent="1" shrinkToFit="1"/>
    </xf>
    <xf numFmtId="0" fontId="9" fillId="0" borderId="13" xfId="8" applyFont="1" applyFill="1" applyBorder="1" applyAlignment="1">
      <alignment horizontal="left" vertical="center" wrapText="1" indent="1" shrinkToFit="1"/>
    </xf>
    <xf numFmtId="0" fontId="9" fillId="0" borderId="39" xfId="8" applyFont="1" applyFill="1" applyBorder="1" applyAlignment="1">
      <alignment horizontal="center" vertical="center" shrinkToFit="1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70" xfId="8" applyFont="1" applyFill="1" applyBorder="1" applyAlignment="1">
      <alignment horizontal="center" vertical="center" shrinkToFit="1"/>
    </xf>
    <xf numFmtId="0" fontId="9" fillId="0" borderId="36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177" fontId="9" fillId="0" borderId="39" xfId="8" applyNumberFormat="1" applyFont="1" applyFill="1" applyBorder="1" applyAlignment="1">
      <alignment horizontal="right" vertical="center" shrinkToFit="1"/>
    </xf>
    <xf numFmtId="177" fontId="9" fillId="0" borderId="23" xfId="8" applyNumberFormat="1" applyFont="1" applyFill="1" applyBorder="1" applyAlignment="1">
      <alignment horizontal="right" vertical="center" shrinkToFit="1"/>
    </xf>
    <xf numFmtId="177" fontId="9" fillId="0" borderId="70" xfId="8" applyNumberFormat="1" applyFont="1" applyFill="1" applyBorder="1" applyAlignment="1">
      <alignment horizontal="right" vertical="center" shrinkToFit="1"/>
    </xf>
    <xf numFmtId="0" fontId="9" fillId="0" borderId="37" xfId="8" applyFont="1" applyFill="1" applyBorder="1" applyAlignment="1">
      <alignment horizontal="center" vertical="center"/>
    </xf>
    <xf numFmtId="0" fontId="9" fillId="0" borderId="20" xfId="6" applyFont="1" applyFill="1" applyBorder="1" applyAlignment="1">
      <alignment horizontal="distributed" vertical="center" indent="5"/>
    </xf>
    <xf numFmtId="0" fontId="9" fillId="0" borderId="21" xfId="6" applyFont="1" applyFill="1" applyBorder="1" applyAlignment="1">
      <alignment horizontal="distributed" vertical="center" indent="5"/>
    </xf>
    <xf numFmtId="0" fontId="9" fillId="0" borderId="22" xfId="6" applyFont="1" applyFill="1" applyBorder="1" applyAlignment="1">
      <alignment horizontal="distributed" vertical="center" indent="5"/>
    </xf>
    <xf numFmtId="0" fontId="9" fillId="0" borderId="7" xfId="6" applyFont="1" applyFill="1" applyBorder="1" applyAlignment="1">
      <alignment horizontal="distributed" vertical="center" indent="5"/>
    </xf>
    <xf numFmtId="0" fontId="9" fillId="0" borderId="8" xfId="6" applyFont="1" applyFill="1" applyBorder="1" applyAlignment="1">
      <alignment horizontal="distributed" vertical="center" indent="5"/>
    </xf>
    <xf numFmtId="0" fontId="9" fillId="0" borderId="9" xfId="6" applyFont="1" applyFill="1" applyBorder="1" applyAlignment="1">
      <alignment horizontal="distributed" vertical="center" indent="5"/>
    </xf>
    <xf numFmtId="0" fontId="9" fillId="0" borderId="43" xfId="8" applyFont="1" applyFill="1" applyBorder="1" applyAlignment="1">
      <alignment horizontal="left" vertical="center" indent="1" shrinkToFit="1"/>
    </xf>
    <xf numFmtId="0" fontId="9" fillId="0" borderId="44" xfId="8" applyFont="1" applyFill="1" applyBorder="1" applyAlignment="1">
      <alignment horizontal="left" vertical="center" indent="1" shrinkToFit="1"/>
    </xf>
    <xf numFmtId="0" fontId="9" fillId="0" borderId="45" xfId="8" applyFont="1" applyFill="1" applyBorder="1" applyAlignment="1">
      <alignment horizontal="left" vertical="center" indent="1" shrinkToFit="1"/>
    </xf>
    <xf numFmtId="0" fontId="9" fillId="0" borderId="46" xfId="8" applyFont="1" applyFill="1" applyBorder="1" applyAlignment="1">
      <alignment horizontal="left" vertical="center" indent="1" shrinkToFit="1"/>
    </xf>
    <xf numFmtId="0" fontId="9" fillId="0" borderId="47" xfId="8" applyFont="1" applyFill="1" applyBorder="1" applyAlignment="1">
      <alignment horizontal="left" vertical="center" indent="1" shrinkToFit="1"/>
    </xf>
    <xf numFmtId="0" fontId="9" fillId="0" borderId="48" xfId="8" applyFont="1" applyFill="1" applyBorder="1" applyAlignment="1">
      <alignment horizontal="left" vertical="center" indent="1" shrinkToFit="1"/>
    </xf>
    <xf numFmtId="0" fontId="9" fillId="0" borderId="49" xfId="8" applyFont="1" applyFill="1" applyBorder="1" applyAlignment="1">
      <alignment horizontal="left" vertical="center" indent="1" shrinkToFit="1"/>
    </xf>
    <xf numFmtId="0" fontId="9" fillId="0" borderId="97" xfId="8" applyFont="1" applyFill="1" applyBorder="1" applyAlignment="1">
      <alignment horizontal="left" vertical="center" indent="1" shrinkToFit="1"/>
    </xf>
    <xf numFmtId="0" fontId="9" fillId="0" borderId="50" xfId="8" applyFont="1" applyFill="1" applyBorder="1" applyAlignment="1">
      <alignment horizontal="left" vertical="center" indent="1" shrinkToFit="1"/>
    </xf>
    <xf numFmtId="0" fontId="9" fillId="0" borderId="40" xfId="8" applyFont="1" applyFill="1" applyBorder="1" applyAlignment="1">
      <alignment horizontal="left" vertical="center" indent="1" shrinkToFit="1"/>
    </xf>
    <xf numFmtId="0" fontId="9" fillId="0" borderId="41" xfId="8" applyFont="1" applyFill="1" applyBorder="1" applyAlignment="1">
      <alignment horizontal="left" vertical="center" indent="1" shrinkToFit="1"/>
    </xf>
    <xf numFmtId="0" fontId="9" fillId="0" borderId="51" xfId="8" applyFont="1" applyFill="1" applyBorder="1" applyAlignment="1">
      <alignment horizontal="left" vertical="center" indent="1" shrinkToFit="1"/>
    </xf>
    <xf numFmtId="177" fontId="9" fillId="0" borderId="18" xfId="8" applyNumberFormat="1" applyFont="1" applyFill="1" applyBorder="1" applyAlignment="1">
      <alignment horizontal="right" vertical="center" shrinkToFit="1"/>
    </xf>
    <xf numFmtId="182" fontId="9" fillId="0" borderId="39" xfId="8" applyNumberFormat="1" applyFont="1" applyFill="1" applyBorder="1" applyAlignment="1">
      <alignment horizontal="right" vertical="center" shrinkToFit="1"/>
    </xf>
    <xf numFmtId="182" fontId="9" fillId="0" borderId="18" xfId="8" applyNumberFormat="1" applyFont="1" applyFill="1" applyBorder="1" applyAlignment="1">
      <alignment horizontal="right" vertical="center" shrinkToFit="1"/>
    </xf>
    <xf numFmtId="0" fontId="9" fillId="0" borderId="20" xfId="8" applyFont="1" applyFill="1" applyBorder="1" applyAlignment="1">
      <alignment horizontal="left" vertical="center" wrapText="1" indent="1" shrinkToFit="1"/>
    </xf>
    <xf numFmtId="0" fontId="9" fillId="0" borderId="21" xfId="8" applyFont="1" applyFill="1" applyBorder="1" applyAlignment="1">
      <alignment horizontal="left" vertical="center" wrapText="1" indent="1" shrinkToFit="1"/>
    </xf>
    <xf numFmtId="0" fontId="9" fillId="0" borderId="22" xfId="8" applyFont="1" applyFill="1" applyBorder="1" applyAlignment="1">
      <alignment horizontal="left" vertical="center" wrapText="1" indent="1" shrinkToFit="1"/>
    </xf>
    <xf numFmtId="0" fontId="9" fillId="0" borderId="7" xfId="8" applyFont="1" applyFill="1" applyBorder="1" applyAlignment="1">
      <alignment horizontal="left" vertical="center" wrapText="1" indent="1" shrinkToFit="1"/>
    </xf>
    <xf numFmtId="0" fontId="9" fillId="0" borderId="8" xfId="8" applyFont="1" applyFill="1" applyBorder="1" applyAlignment="1">
      <alignment horizontal="left" vertical="center" wrapText="1" indent="1" shrinkToFit="1"/>
    </xf>
    <xf numFmtId="0" fontId="9" fillId="0" borderId="9" xfId="8" applyFont="1" applyFill="1" applyBorder="1" applyAlignment="1">
      <alignment horizontal="left" vertical="center" wrapText="1" indent="1" shrinkToFit="1"/>
    </xf>
    <xf numFmtId="182" fontId="9" fillId="0" borderId="23" xfId="8" applyNumberFormat="1" applyFont="1" applyFill="1" applyBorder="1" applyAlignment="1">
      <alignment horizontal="right" vertical="center" shrinkToFit="1"/>
    </xf>
    <xf numFmtId="182" fontId="9" fillId="0" borderId="70" xfId="8" applyNumberFormat="1" applyFont="1" applyFill="1" applyBorder="1" applyAlignment="1">
      <alignment horizontal="right" vertical="center" shrinkToFit="1"/>
    </xf>
    <xf numFmtId="0" fontId="9" fillId="0" borderId="18" xfId="8" applyFont="1" applyFill="1" applyBorder="1" applyAlignment="1">
      <alignment horizontal="center" vertical="center" shrinkToFit="1"/>
    </xf>
    <xf numFmtId="0" fontId="16" fillId="0" borderId="40" xfId="6" applyFont="1" applyFill="1" applyBorder="1" applyAlignment="1">
      <alignment horizontal="center" vertical="center"/>
    </xf>
    <xf numFmtId="0" fontId="16" fillId="0" borderId="41" xfId="6" applyFont="1" applyFill="1" applyBorder="1" applyAlignment="1">
      <alignment horizontal="center" vertical="center"/>
    </xf>
    <xf numFmtId="0" fontId="16" fillId="0" borderId="51" xfId="6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75" xfId="1" applyFont="1" applyFill="1" applyBorder="1" applyAlignment="1">
      <alignment horizontal="center" vertical="center" wrapText="1" shrinkToFit="1"/>
    </xf>
    <xf numFmtId="0" fontId="9" fillId="0" borderId="33" xfId="1" applyFont="1" applyFill="1" applyBorder="1" applyAlignment="1">
      <alignment horizontal="center" vertical="center" wrapText="1" shrinkToFit="1"/>
    </xf>
    <xf numFmtId="0" fontId="9" fillId="0" borderId="65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66" xfId="1" applyFont="1" applyFill="1" applyBorder="1" applyAlignment="1">
      <alignment horizontal="center" vertical="center" wrapText="1" shrinkToFit="1"/>
    </xf>
    <xf numFmtId="0" fontId="9" fillId="0" borderId="32" xfId="1" applyFont="1" applyFill="1" applyBorder="1" applyAlignment="1">
      <alignment horizontal="center" vertical="center" wrapText="1" shrinkToFit="1"/>
    </xf>
    <xf numFmtId="0" fontId="9" fillId="0" borderId="66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distributed" vertical="center" indent="1"/>
    </xf>
    <xf numFmtId="0" fontId="9" fillId="0" borderId="48" xfId="1" applyFont="1" applyFill="1" applyBorder="1" applyAlignment="1">
      <alignment horizontal="distributed" vertical="center" indent="1"/>
    </xf>
    <xf numFmtId="0" fontId="9" fillId="0" borderId="49" xfId="1" applyFont="1" applyFill="1" applyBorder="1" applyAlignment="1">
      <alignment horizontal="distributed" vertical="center" indent="1"/>
    </xf>
    <xf numFmtId="0" fontId="9" fillId="0" borderId="50" xfId="1" applyFont="1" applyFill="1" applyBorder="1" applyAlignment="1">
      <alignment horizontal="distributed" vertical="center" indent="1"/>
    </xf>
    <xf numFmtId="0" fontId="9" fillId="0" borderId="65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75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4" xfId="1" applyFont="1" applyFill="1" applyBorder="1" applyAlignment="1">
      <alignment horizontal="distributed" vertical="center" indent="1"/>
    </xf>
    <xf numFmtId="0" fontId="9" fillId="0" borderId="23" xfId="16" applyFont="1" applyBorder="1" applyAlignment="1">
      <alignment horizontal="center" vertical="center" textRotation="255"/>
    </xf>
    <xf numFmtId="0" fontId="9" fillId="0" borderId="18" xfId="16" applyFont="1" applyBorder="1" applyAlignment="1">
      <alignment horizontal="center" vertical="center" textRotation="255"/>
    </xf>
    <xf numFmtId="0" fontId="9" fillId="0" borderId="39" xfId="16" applyFont="1" applyBorder="1" applyAlignment="1">
      <alignment horizontal="center" vertical="center" textRotation="255"/>
    </xf>
    <xf numFmtId="0" fontId="7" fillId="0" borderId="1" xfId="15" applyFont="1" applyBorder="1" applyAlignment="1">
      <alignment horizontal="right" vertical="center"/>
    </xf>
    <xf numFmtId="0" fontId="9" fillId="0" borderId="12" xfId="16" applyFont="1" applyBorder="1" applyAlignment="1">
      <alignment horizontal="distributed" vertical="center" indent="4"/>
    </xf>
    <xf numFmtId="0" fontId="9" fillId="0" borderId="0" xfId="16" applyFont="1" applyBorder="1" applyAlignment="1">
      <alignment horizontal="distributed" vertical="center" indent="4"/>
    </xf>
    <xf numFmtId="0" fontId="9" fillId="0" borderId="13" xfId="16" applyFont="1" applyBorder="1" applyAlignment="1">
      <alignment horizontal="distributed" vertical="center" indent="4"/>
    </xf>
    <xf numFmtId="0" fontId="9" fillId="0" borderId="7" xfId="16" applyFont="1" applyBorder="1" applyAlignment="1">
      <alignment horizontal="distributed" vertical="center" indent="4"/>
    </xf>
    <xf numFmtId="0" fontId="9" fillId="0" borderId="8" xfId="16" applyFont="1" applyBorder="1" applyAlignment="1">
      <alignment horizontal="distributed" vertical="center" indent="4"/>
    </xf>
    <xf numFmtId="0" fontId="9" fillId="0" borderId="9" xfId="16" applyFont="1" applyBorder="1" applyAlignment="1">
      <alignment horizontal="distributed" vertical="center" indent="4"/>
    </xf>
    <xf numFmtId="49" fontId="9" fillId="0" borderId="43" xfId="16" applyNumberFormat="1" applyFont="1" applyBorder="1" applyAlignment="1">
      <alignment horizontal="center" vertical="center" wrapText="1" shrinkToFit="1"/>
    </xf>
    <xf numFmtId="49" fontId="9" fillId="0" borderId="45" xfId="16" applyNumberFormat="1" applyFont="1" applyBorder="1" applyAlignment="1">
      <alignment horizontal="center" vertical="center" shrinkToFit="1"/>
    </xf>
    <xf numFmtId="49" fontId="9" fillId="0" borderId="43" xfId="16" quotePrefix="1" applyNumberFormat="1" applyFont="1" applyBorder="1" applyAlignment="1">
      <alignment horizontal="center" vertical="center"/>
    </xf>
    <xf numFmtId="49" fontId="9" fillId="0" borderId="45" xfId="16" applyNumberFormat="1" applyFont="1" applyBorder="1" applyAlignment="1">
      <alignment horizontal="center" vertical="center"/>
    </xf>
    <xf numFmtId="49" fontId="9" fillId="0" borderId="43" xfId="16" quotePrefix="1" applyNumberFormat="1" applyFont="1" applyFill="1" applyBorder="1" applyAlignment="1">
      <alignment horizontal="center" vertical="center" shrinkToFit="1"/>
    </xf>
    <xf numFmtId="49" fontId="9" fillId="0" borderId="45" xfId="16" applyNumberFormat="1" applyFont="1" applyFill="1" applyBorder="1" applyAlignment="1">
      <alignment horizontal="center" vertical="center" shrinkToFit="1"/>
    </xf>
    <xf numFmtId="0" fontId="9" fillId="0" borderId="7" xfId="16" applyNumberFormat="1" applyFont="1" applyBorder="1" applyAlignment="1">
      <alignment horizontal="distributed" vertical="center" indent="1" shrinkToFit="1"/>
    </xf>
    <xf numFmtId="0" fontId="9" fillId="0" borderId="9" xfId="16" applyNumberFormat="1" applyFont="1" applyBorder="1" applyAlignment="1">
      <alignment horizontal="distributed" vertical="center" indent="1" shrinkToFit="1"/>
    </xf>
    <xf numFmtId="0" fontId="9" fillId="0" borderId="12" xfId="16" applyNumberFormat="1" applyFont="1" applyBorder="1" applyAlignment="1">
      <alignment horizontal="distributed" vertical="center" indent="1" shrinkToFit="1"/>
    </xf>
    <xf numFmtId="0" fontId="9" fillId="0" borderId="13" xfId="16" applyNumberFormat="1" applyFont="1" applyBorder="1" applyAlignment="1">
      <alignment horizontal="distributed" vertical="center" indent="1" shrinkToFit="1"/>
    </xf>
    <xf numFmtId="0" fontId="16" fillId="0" borderId="20" xfId="16" applyNumberFormat="1" applyFont="1" applyBorder="1" applyAlignment="1">
      <alignment horizontal="distributed" vertical="center" indent="1" shrinkToFit="1"/>
    </xf>
    <xf numFmtId="0" fontId="16" fillId="0" borderId="22" xfId="16" applyNumberFormat="1" applyFont="1" applyBorder="1" applyAlignment="1">
      <alignment horizontal="distributed" vertical="center" indent="1" shrinkToFit="1"/>
    </xf>
    <xf numFmtId="0" fontId="9" fillId="0" borderId="65" xfId="14" applyFont="1" applyBorder="1" applyAlignment="1">
      <alignment horizontal="center" vertical="center"/>
    </xf>
    <xf numFmtId="0" fontId="9" fillId="0" borderId="66" xfId="14" applyFont="1" applyBorder="1" applyAlignment="1">
      <alignment horizontal="center" vertical="center"/>
    </xf>
    <xf numFmtId="0" fontId="9" fillId="0" borderId="75" xfId="14" applyFont="1" applyBorder="1" applyAlignment="1">
      <alignment horizontal="center" vertical="center"/>
    </xf>
    <xf numFmtId="0" fontId="7" fillId="0" borderId="0" xfId="14" applyFont="1" applyBorder="1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9" fillId="0" borderId="12" xfId="14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9" fillId="0" borderId="9" xfId="14" applyFont="1" applyBorder="1" applyAlignment="1">
      <alignment horizontal="center" vertical="center"/>
    </xf>
    <xf numFmtId="0" fontId="9" fillId="0" borderId="7" xfId="14" quotePrefix="1" applyFont="1" applyFill="1" applyBorder="1" applyAlignment="1">
      <alignment horizontal="center" vertical="center"/>
    </xf>
    <xf numFmtId="0" fontId="9" fillId="0" borderId="9" xfId="14" applyFont="1" applyFill="1" applyBorder="1" applyAlignment="1">
      <alignment horizontal="center" vertical="center"/>
    </xf>
    <xf numFmtId="0" fontId="9" fillId="0" borderId="12" xfId="14" quotePrefix="1" applyFont="1" applyBorder="1" applyAlignment="1">
      <alignment horizontal="center" vertical="center"/>
    </xf>
    <xf numFmtId="0" fontId="9" fillId="0" borderId="20" xfId="14" applyFont="1" applyBorder="1" applyAlignment="1">
      <alignment horizontal="center" vertical="center"/>
    </xf>
    <xf numFmtId="0" fontId="9" fillId="0" borderId="22" xfId="14" applyFont="1" applyBorder="1" applyAlignment="1">
      <alignment horizontal="center" vertical="center"/>
    </xf>
    <xf numFmtId="0" fontId="12" fillId="0" borderId="7" xfId="14" applyFont="1" applyBorder="1" applyAlignment="1">
      <alignment horizontal="distributed" vertical="center" indent="2"/>
    </xf>
    <xf numFmtId="0" fontId="12" fillId="0" borderId="9" xfId="14" applyFont="1" applyBorder="1" applyAlignment="1">
      <alignment horizontal="distributed" vertical="center" indent="2"/>
    </xf>
    <xf numFmtId="0" fontId="12" fillId="0" borderId="40" xfId="14" applyFont="1" applyBorder="1" applyAlignment="1">
      <alignment horizontal="distributed" vertical="center" indent="2"/>
    </xf>
    <xf numFmtId="0" fontId="12" fillId="0" borderId="41" xfId="14" applyFont="1" applyBorder="1" applyAlignment="1">
      <alignment horizontal="distributed" vertical="center" indent="2"/>
    </xf>
    <xf numFmtId="0" fontId="12" fillId="0" borderId="8" xfId="14" applyFont="1" applyBorder="1" applyAlignment="1">
      <alignment horizontal="distributed" vertical="center" indent="2"/>
    </xf>
    <xf numFmtId="0" fontId="12" fillId="0" borderId="23" xfId="14" applyFont="1" applyBorder="1" applyAlignment="1">
      <alignment horizontal="center" vertical="center" wrapText="1"/>
    </xf>
    <xf numFmtId="0" fontId="12" fillId="0" borderId="2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12" fillId="0" borderId="24" xfId="14" applyFont="1" applyBorder="1" applyAlignment="1">
      <alignment horizontal="center" vertical="center"/>
    </xf>
    <xf numFmtId="0" fontId="12" fillId="0" borderId="19" xfId="14" applyFont="1" applyBorder="1" applyAlignment="1">
      <alignment horizontal="center" vertical="center"/>
    </xf>
    <xf numFmtId="0" fontId="20" fillId="0" borderId="0" xfId="14" applyFont="1" applyBorder="1" applyAlignment="1">
      <alignment horizontal="center" vertical="center"/>
    </xf>
    <xf numFmtId="0" fontId="20" fillId="0" borderId="8" xfId="14" applyFont="1" applyBorder="1" applyAlignment="1">
      <alignment horizontal="center" vertical="center"/>
    </xf>
    <xf numFmtId="176" fontId="20" fillId="0" borderId="23" xfId="14" applyNumberFormat="1" applyFont="1" applyBorder="1" applyAlignment="1">
      <alignment horizontal="right" vertical="center" shrinkToFit="1"/>
    </xf>
    <xf numFmtId="176" fontId="20" fillId="0" borderId="18" xfId="14" applyNumberFormat="1" applyFont="1" applyBorder="1" applyAlignment="1">
      <alignment horizontal="right" vertical="center" shrinkToFit="1"/>
    </xf>
    <xf numFmtId="0" fontId="12" fillId="0" borderId="20" xfId="14" applyFont="1" applyBorder="1" applyAlignment="1">
      <alignment horizontal="center" vertical="center"/>
    </xf>
    <xf numFmtId="0" fontId="12" fillId="0" borderId="25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5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12" fillId="0" borderId="17" xfId="14" applyFont="1" applyBorder="1" applyAlignment="1">
      <alignment horizontal="center" vertical="center"/>
    </xf>
    <xf numFmtId="0" fontId="12" fillId="0" borderId="23" xfId="14" applyFont="1" applyBorder="1" applyAlignment="1">
      <alignment horizontal="center" vertical="center" textRotation="255"/>
    </xf>
    <xf numFmtId="176" fontId="12" fillId="0" borderId="7" xfId="14" applyNumberFormat="1" applyFont="1" applyBorder="1" applyAlignment="1">
      <alignment horizontal="distributed" vertical="center" indent="2"/>
    </xf>
    <xf numFmtId="176" fontId="12" fillId="0" borderId="9" xfId="14" applyNumberFormat="1" applyFont="1" applyBorder="1" applyAlignment="1">
      <alignment horizontal="distributed" vertical="center" indent="2"/>
    </xf>
    <xf numFmtId="0" fontId="12" fillId="0" borderId="72" xfId="14" applyFont="1" applyBorder="1" applyAlignment="1">
      <alignment horizontal="center" vertical="center"/>
    </xf>
    <xf numFmtId="0" fontId="12" fillId="0" borderId="77" xfId="14" applyFont="1" applyBorder="1" applyAlignment="1">
      <alignment horizontal="distributed" vertical="center" indent="2"/>
    </xf>
    <xf numFmtId="0" fontId="12" fillId="0" borderId="78" xfId="14" applyFont="1" applyBorder="1" applyAlignment="1">
      <alignment horizontal="distributed" vertical="center" indent="2"/>
    </xf>
  </cellXfs>
  <cellStyles count="18">
    <cellStyle name="パーセント" xfId="17" builtinId="5"/>
    <cellStyle name="桁区切り 4 2" xfId="10" xr:uid="{00000000-0005-0000-0000-000001000000}"/>
    <cellStyle name="標準" xfId="0" builtinId="0"/>
    <cellStyle name="標準 2" xfId="13" xr:uid="{00000000-0005-0000-0000-000003000000}"/>
    <cellStyle name="標準 4 2" xfId="1" xr:uid="{00000000-0005-0000-0000-000004000000}"/>
    <cellStyle name="標準 6" xfId="4" xr:uid="{00000000-0005-0000-0000-000005000000}"/>
    <cellStyle name="標準_0701" xfId="3" xr:uid="{00000000-0005-0000-0000-000006000000}"/>
    <cellStyle name="標準_0703" xfId="5" xr:uid="{00000000-0005-0000-0000-000007000000}"/>
    <cellStyle name="標準_0704" xfId="6" xr:uid="{00000000-0005-0000-0000-000008000000}"/>
    <cellStyle name="標準_0704_1" xfId="7" xr:uid="{00000000-0005-0000-0000-000009000000}"/>
    <cellStyle name="標準_0705" xfId="8" xr:uid="{00000000-0005-0000-0000-00000A000000}"/>
    <cellStyle name="標準_0707" xfId="9" xr:uid="{00000000-0005-0000-0000-00000B000000}"/>
    <cellStyle name="標準_0708" xfId="11" xr:uid="{00000000-0005-0000-0000-00000C000000}"/>
    <cellStyle name="標準_0708_1" xfId="12" xr:uid="{00000000-0005-0000-0000-00000D000000}"/>
    <cellStyle name="標準_0712" xfId="14" xr:uid="{00000000-0005-0000-0000-00000E000000}"/>
    <cellStyle name="標準_0713" xfId="15" xr:uid="{00000000-0005-0000-0000-00000F000000}"/>
    <cellStyle name="標準_0713_1" xfId="16" xr:uid="{00000000-0005-0000-0000-000010000000}"/>
    <cellStyle name="標準_Sheet1" xfId="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showGridLines="0" tabSelected="1" view="pageBreakPreview" zoomScaleNormal="100" zoomScaleSheetLayoutView="100" workbookViewId="0"/>
  </sheetViews>
  <sheetFormatPr defaultColWidth="2.5" defaultRowHeight="15" customHeight="1" x14ac:dyDescent="0.4"/>
  <cols>
    <col min="1" max="1" width="9.75" style="93" customWidth="1"/>
    <col min="2" max="13" width="9.25" style="93" customWidth="1"/>
    <col min="14" max="270" width="6.375" style="93" customWidth="1"/>
    <col min="271" max="16384" width="2.5" style="93"/>
  </cols>
  <sheetData>
    <row r="1" spans="1:14" s="129" customFormat="1" ht="15" customHeight="1" x14ac:dyDescent="0.4">
      <c r="A1" s="128" t="s">
        <v>272</v>
      </c>
    </row>
    <row r="2" spans="1:14" s="134" customFormat="1" ht="11.25" customHeight="1" thickBot="1" x14ac:dyDescent="0.45">
      <c r="M2" s="504" t="s">
        <v>371</v>
      </c>
    </row>
    <row r="3" spans="1:14" ht="21" customHeight="1" x14ac:dyDescent="0.4">
      <c r="A3" s="556" t="s">
        <v>0</v>
      </c>
      <c r="B3" s="558" t="s">
        <v>1</v>
      </c>
      <c r="C3" s="559"/>
      <c r="D3" s="559"/>
      <c r="E3" s="553" t="s">
        <v>2</v>
      </c>
      <c r="F3" s="554"/>
      <c r="G3" s="554"/>
      <c r="H3" s="553" t="s">
        <v>3</v>
      </c>
      <c r="I3" s="554"/>
      <c r="J3" s="554"/>
      <c r="K3" s="553" t="s">
        <v>4</v>
      </c>
      <c r="L3" s="554"/>
      <c r="M3" s="555"/>
    </row>
    <row r="4" spans="1:14" ht="21" customHeight="1" x14ac:dyDescent="0.4">
      <c r="A4" s="557"/>
      <c r="B4" s="505" t="s">
        <v>5</v>
      </c>
      <c r="C4" s="159" t="s">
        <v>6</v>
      </c>
      <c r="D4" s="506" t="s">
        <v>7</v>
      </c>
      <c r="E4" s="106" t="s">
        <v>8</v>
      </c>
      <c r="F4" s="507" t="s">
        <v>9</v>
      </c>
      <c r="G4" s="508" t="s">
        <v>10</v>
      </c>
      <c r="H4" s="106" t="s">
        <v>8</v>
      </c>
      <c r="I4" s="509" t="s">
        <v>9</v>
      </c>
      <c r="J4" s="105" t="s">
        <v>10</v>
      </c>
      <c r="K4" s="106" t="s">
        <v>8</v>
      </c>
      <c r="L4" s="509" t="s">
        <v>9</v>
      </c>
      <c r="M4" s="109" t="s">
        <v>10</v>
      </c>
    </row>
    <row r="5" spans="1:14" ht="21" customHeight="1" x14ac:dyDescent="0.4">
      <c r="A5" s="92" t="s">
        <v>270</v>
      </c>
      <c r="B5" s="510">
        <v>1244</v>
      </c>
      <c r="C5" s="511">
        <v>277319</v>
      </c>
      <c r="D5" s="512">
        <v>2446590</v>
      </c>
      <c r="E5" s="513">
        <v>2</v>
      </c>
      <c r="F5" s="514">
        <v>8015</v>
      </c>
      <c r="G5" s="515">
        <v>227181</v>
      </c>
      <c r="H5" s="513">
        <v>10</v>
      </c>
      <c r="I5" s="516">
        <v>15852</v>
      </c>
      <c r="J5" s="517">
        <v>260339</v>
      </c>
      <c r="K5" s="518">
        <v>1232</v>
      </c>
      <c r="L5" s="519">
        <v>253452</v>
      </c>
      <c r="M5" s="520">
        <v>1959070</v>
      </c>
    </row>
    <row r="6" spans="1:14" ht="21" customHeight="1" x14ac:dyDescent="0.4">
      <c r="A6" s="92" t="s">
        <v>368</v>
      </c>
      <c r="B6" s="510">
        <v>1255</v>
      </c>
      <c r="C6" s="511">
        <v>278560</v>
      </c>
      <c r="D6" s="512">
        <v>2454629</v>
      </c>
      <c r="E6" s="513">
        <v>2</v>
      </c>
      <c r="F6" s="514">
        <v>8015</v>
      </c>
      <c r="G6" s="515">
        <v>227181</v>
      </c>
      <c r="H6" s="513">
        <v>10</v>
      </c>
      <c r="I6" s="516">
        <v>15852</v>
      </c>
      <c r="J6" s="517">
        <v>260339</v>
      </c>
      <c r="K6" s="518">
        <v>1243</v>
      </c>
      <c r="L6" s="519">
        <v>254693</v>
      </c>
      <c r="M6" s="520">
        <v>1967109</v>
      </c>
    </row>
    <row r="7" spans="1:14" ht="21" customHeight="1" x14ac:dyDescent="0.4">
      <c r="A7" s="92" t="s">
        <v>11</v>
      </c>
      <c r="B7" s="510">
        <v>1258</v>
      </c>
      <c r="C7" s="511">
        <v>279127.2</v>
      </c>
      <c r="D7" s="512">
        <v>2471844</v>
      </c>
      <c r="E7" s="513">
        <v>2</v>
      </c>
      <c r="F7" s="514">
        <v>8015</v>
      </c>
      <c r="G7" s="515">
        <v>238099</v>
      </c>
      <c r="H7" s="513">
        <v>10</v>
      </c>
      <c r="I7" s="516">
        <v>15852</v>
      </c>
      <c r="J7" s="517">
        <v>260768</v>
      </c>
      <c r="K7" s="518">
        <v>1246</v>
      </c>
      <c r="L7" s="519">
        <v>255260.2</v>
      </c>
      <c r="M7" s="520">
        <v>1972977</v>
      </c>
    </row>
    <row r="8" spans="1:14" ht="21" customHeight="1" x14ac:dyDescent="0.4">
      <c r="A8" s="92" t="s">
        <v>330</v>
      </c>
      <c r="B8" s="510">
        <v>1261</v>
      </c>
      <c r="C8" s="511">
        <v>279371</v>
      </c>
      <c r="D8" s="521">
        <v>2469360</v>
      </c>
      <c r="E8" s="513">
        <v>2</v>
      </c>
      <c r="F8" s="514">
        <v>8015</v>
      </c>
      <c r="G8" s="515">
        <v>238099</v>
      </c>
      <c r="H8" s="513">
        <v>10</v>
      </c>
      <c r="I8" s="516">
        <v>15852</v>
      </c>
      <c r="J8" s="522">
        <v>260768</v>
      </c>
      <c r="K8" s="518">
        <v>1249</v>
      </c>
      <c r="L8" s="519">
        <v>255504</v>
      </c>
      <c r="M8" s="520">
        <v>1970493</v>
      </c>
    </row>
    <row r="9" spans="1:14" ht="21" customHeight="1" x14ac:dyDescent="0.4">
      <c r="A9" s="523" t="s">
        <v>369</v>
      </c>
      <c r="B9" s="524">
        <f>E9+H9+K9</f>
        <v>1265</v>
      </c>
      <c r="C9" s="525">
        <f>F9+I9+L9</f>
        <v>279600</v>
      </c>
      <c r="D9" s="526">
        <f>G9+J9+M9</f>
        <v>2465786</v>
      </c>
      <c r="E9" s="527">
        <v>2</v>
      </c>
      <c r="F9" s="528">
        <v>8015</v>
      </c>
      <c r="G9" s="529">
        <v>238099</v>
      </c>
      <c r="H9" s="527">
        <v>10</v>
      </c>
      <c r="I9" s="530">
        <v>15556</v>
      </c>
      <c r="J9" s="531">
        <v>252467</v>
      </c>
      <c r="K9" s="532">
        <v>1253</v>
      </c>
      <c r="L9" s="533">
        <v>256029</v>
      </c>
      <c r="M9" s="534">
        <v>1975220</v>
      </c>
    </row>
    <row r="10" spans="1:14" ht="12.75" customHeight="1" x14ac:dyDescent="0.4">
      <c r="A10" s="154" t="s">
        <v>378</v>
      </c>
    </row>
    <row r="11" spans="1:14" ht="27.75" customHeight="1" x14ac:dyDescent="0.4"/>
    <row r="12" spans="1:14" s="129" customFormat="1" ht="15" customHeight="1" x14ac:dyDescent="0.4">
      <c r="A12" s="128" t="s">
        <v>327</v>
      </c>
      <c r="L12" s="130"/>
      <c r="M12" s="130"/>
    </row>
    <row r="13" spans="1:14" ht="11.25" customHeight="1" thickBot="1" x14ac:dyDescent="0.45">
      <c r="A13" s="535"/>
      <c r="B13" s="535"/>
      <c r="C13" s="535"/>
      <c r="D13" s="535"/>
      <c r="E13" s="536"/>
      <c r="F13" s="535"/>
      <c r="G13" s="133" t="s">
        <v>371</v>
      </c>
      <c r="H13" s="537"/>
      <c r="I13" s="537"/>
      <c r="J13" s="537"/>
      <c r="K13" s="537"/>
      <c r="L13" s="537"/>
      <c r="M13" s="537"/>
      <c r="N13" s="537"/>
    </row>
    <row r="14" spans="1:14" ht="21" customHeight="1" x14ac:dyDescent="0.4">
      <c r="A14" s="549" t="s">
        <v>0</v>
      </c>
      <c r="B14" s="551" t="s">
        <v>1</v>
      </c>
      <c r="C14" s="552"/>
      <c r="D14" s="547" t="s">
        <v>338</v>
      </c>
      <c r="E14" s="548"/>
      <c r="F14" s="547" t="s">
        <v>339</v>
      </c>
      <c r="G14" s="548"/>
      <c r="H14" s="546"/>
      <c r="I14" s="546"/>
      <c r="J14" s="546"/>
      <c r="K14" s="546"/>
    </row>
    <row r="15" spans="1:14" ht="21" customHeight="1" x14ac:dyDescent="0.4">
      <c r="A15" s="550"/>
      <c r="B15" s="157" t="s">
        <v>6</v>
      </c>
      <c r="C15" s="138" t="s">
        <v>7</v>
      </c>
      <c r="D15" s="538" t="s">
        <v>9</v>
      </c>
      <c r="E15" s="539" t="s">
        <v>10</v>
      </c>
      <c r="F15" s="538" t="s">
        <v>9</v>
      </c>
      <c r="G15" s="508" t="s">
        <v>10</v>
      </c>
      <c r="H15" s="540"/>
      <c r="I15" s="540"/>
      <c r="J15" s="540"/>
      <c r="K15" s="540"/>
    </row>
    <row r="16" spans="1:14" ht="21" customHeight="1" x14ac:dyDescent="0.4">
      <c r="A16" s="92" t="s">
        <v>270</v>
      </c>
      <c r="B16" s="90">
        <v>8015</v>
      </c>
      <c r="C16" s="91">
        <v>227181</v>
      </c>
      <c r="D16" s="100">
        <v>3419</v>
      </c>
      <c r="E16" s="101">
        <v>114537</v>
      </c>
      <c r="F16" s="100">
        <v>4596</v>
      </c>
      <c r="G16" s="101">
        <v>112644</v>
      </c>
      <c r="H16" s="96"/>
      <c r="I16" s="96"/>
      <c r="J16" s="96"/>
      <c r="K16" s="96"/>
    </row>
    <row r="17" spans="1:14" ht="21" customHeight="1" x14ac:dyDescent="0.4">
      <c r="A17" s="92" t="s">
        <v>368</v>
      </c>
      <c r="B17" s="90">
        <v>8015</v>
      </c>
      <c r="C17" s="91">
        <v>227181</v>
      </c>
      <c r="D17" s="100">
        <v>3419</v>
      </c>
      <c r="E17" s="101">
        <v>114537</v>
      </c>
      <c r="F17" s="100">
        <v>4596</v>
      </c>
      <c r="G17" s="101">
        <v>112644</v>
      </c>
      <c r="H17" s="96"/>
      <c r="I17" s="96"/>
      <c r="J17" s="96"/>
      <c r="K17" s="96"/>
    </row>
    <row r="18" spans="1:14" ht="21" customHeight="1" x14ac:dyDescent="0.4">
      <c r="A18" s="92" t="s">
        <v>11</v>
      </c>
      <c r="B18" s="90">
        <v>8015</v>
      </c>
      <c r="C18" s="91">
        <v>238099</v>
      </c>
      <c r="D18" s="100">
        <v>3419</v>
      </c>
      <c r="E18" s="101">
        <v>114537</v>
      </c>
      <c r="F18" s="100">
        <v>4596</v>
      </c>
      <c r="G18" s="101">
        <v>123562</v>
      </c>
      <c r="H18" s="96"/>
      <c r="I18" s="96"/>
      <c r="J18" s="96"/>
      <c r="K18" s="96"/>
    </row>
    <row r="19" spans="1:14" ht="21" customHeight="1" x14ac:dyDescent="0.4">
      <c r="A19" s="92" t="s">
        <v>330</v>
      </c>
      <c r="B19" s="90">
        <v>8015</v>
      </c>
      <c r="C19" s="91">
        <v>238099</v>
      </c>
      <c r="D19" s="100">
        <v>3419</v>
      </c>
      <c r="E19" s="101">
        <v>114537</v>
      </c>
      <c r="F19" s="100">
        <v>4596</v>
      </c>
      <c r="G19" s="101">
        <v>123562</v>
      </c>
      <c r="H19" s="96"/>
      <c r="I19" s="96"/>
      <c r="J19" s="96"/>
      <c r="K19" s="96"/>
    </row>
    <row r="20" spans="1:14" ht="21" customHeight="1" x14ac:dyDescent="0.4">
      <c r="A20" s="523" t="s">
        <v>373</v>
      </c>
      <c r="B20" s="142">
        <v>8015</v>
      </c>
      <c r="C20" s="143">
        <v>238099</v>
      </c>
      <c r="D20" s="144">
        <v>3419</v>
      </c>
      <c r="E20" s="145">
        <v>114537</v>
      </c>
      <c r="F20" s="144">
        <v>4596</v>
      </c>
      <c r="G20" s="145">
        <v>123562</v>
      </c>
      <c r="H20" s="96"/>
      <c r="I20" s="96"/>
      <c r="J20" s="96"/>
      <c r="K20" s="96"/>
    </row>
    <row r="21" spans="1:14" ht="11.25" customHeight="1" x14ac:dyDescent="0.4">
      <c r="A21" s="154" t="s">
        <v>12</v>
      </c>
      <c r="B21" s="94"/>
      <c r="C21" s="95"/>
      <c r="D21" s="96"/>
      <c r="E21" s="96"/>
      <c r="F21" s="537"/>
      <c r="G21" s="537"/>
      <c r="H21" s="537"/>
      <c r="I21" s="537"/>
      <c r="J21" s="537"/>
      <c r="K21" s="537"/>
      <c r="L21" s="537"/>
      <c r="M21" s="537"/>
      <c r="N21" s="537"/>
    </row>
    <row r="22" spans="1:14" ht="21" customHeight="1" x14ac:dyDescent="0.4">
      <c r="A22" s="97"/>
      <c r="B22" s="94"/>
      <c r="C22" s="95"/>
      <c r="D22" s="96"/>
      <c r="E22" s="96"/>
    </row>
    <row r="23" spans="1:14" ht="21" customHeight="1" x14ac:dyDescent="0.4">
      <c r="B23" s="94"/>
      <c r="C23" s="98"/>
      <c r="D23" s="99"/>
      <c r="E23" s="99"/>
    </row>
    <row r="24" spans="1:14" ht="21" customHeight="1" x14ac:dyDescent="0.4">
      <c r="A24" s="97"/>
      <c r="B24" s="94"/>
      <c r="C24" s="98"/>
      <c r="D24" s="99"/>
      <c r="E24" s="99"/>
    </row>
    <row r="25" spans="1:14" ht="13.5" x14ac:dyDescent="0.4"/>
    <row r="26" spans="1:14" ht="21" customHeight="1" x14ac:dyDescent="0.4"/>
    <row r="27" spans="1:14" ht="21" customHeight="1" x14ac:dyDescent="0.4"/>
    <row r="28" spans="1:14" ht="21" customHeight="1" x14ac:dyDescent="0.4"/>
    <row r="29" spans="1:14" ht="21" customHeight="1" x14ac:dyDescent="0.4"/>
    <row r="30" spans="1:14" ht="21" customHeight="1" x14ac:dyDescent="0.4"/>
    <row r="31" spans="1:14" ht="21" customHeight="1" x14ac:dyDescent="0.4"/>
    <row r="32" spans="1:14" ht="21" customHeight="1" x14ac:dyDescent="0.4"/>
  </sheetData>
  <mergeCells count="11">
    <mergeCell ref="J14:K14"/>
    <mergeCell ref="D14:E14"/>
    <mergeCell ref="A14:A15"/>
    <mergeCell ref="B14:C14"/>
    <mergeCell ref="K3:M3"/>
    <mergeCell ref="A3:A4"/>
    <mergeCell ref="B3:D3"/>
    <mergeCell ref="E3:G3"/>
    <mergeCell ref="H3:J3"/>
    <mergeCell ref="F14:G14"/>
    <mergeCell ref="H14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3"/>
  <sheetViews>
    <sheetView showGridLines="0" view="pageBreakPreview" zoomScaleNormal="100" zoomScaleSheetLayoutView="100" workbookViewId="0"/>
  </sheetViews>
  <sheetFormatPr defaultRowHeight="13.5" x14ac:dyDescent="0.4"/>
  <cols>
    <col min="1" max="1" width="6.25" style="4" customWidth="1"/>
    <col min="2" max="2" width="10" style="4" bestFit="1" customWidth="1"/>
    <col min="3" max="3" width="9.25" style="4" customWidth="1"/>
    <col min="4" max="4" width="16.375" style="4" customWidth="1"/>
    <col min="5" max="5" width="10" style="4" customWidth="1"/>
    <col min="6" max="6" width="8.25" style="4" customWidth="1"/>
    <col min="7" max="8" width="9.625" style="4" customWidth="1"/>
    <col min="9" max="9" width="10.625" style="4" customWidth="1"/>
    <col min="10" max="12" width="10" style="4" customWidth="1"/>
    <col min="13" max="16384" width="9" style="4"/>
  </cols>
  <sheetData>
    <row r="2" spans="1:12" s="3" customFormat="1" ht="15" customHeight="1" x14ac:dyDescent="0.15">
      <c r="A2" s="67" t="s">
        <v>366</v>
      </c>
      <c r="B2" s="4"/>
      <c r="C2" s="4"/>
      <c r="D2" s="4"/>
      <c r="E2" s="4"/>
      <c r="G2" s="23" t="s">
        <v>367</v>
      </c>
      <c r="H2" s="4"/>
      <c r="I2" s="4"/>
      <c r="J2" s="4"/>
      <c r="K2" s="4"/>
      <c r="L2" s="4"/>
    </row>
    <row r="3" spans="1:12" ht="11.25" customHeight="1" thickBot="1" x14ac:dyDescent="0.2">
      <c r="A3" s="41"/>
      <c r="B3" s="41"/>
      <c r="C3" s="41"/>
      <c r="D3" s="41"/>
      <c r="E3" s="14" t="s">
        <v>268</v>
      </c>
      <c r="G3" s="41"/>
      <c r="H3" s="41"/>
      <c r="I3" s="41"/>
      <c r="J3" s="41"/>
      <c r="K3" s="41"/>
      <c r="L3" s="14" t="s">
        <v>268</v>
      </c>
    </row>
    <row r="4" spans="1:12" ht="19.5" customHeight="1" x14ac:dyDescent="0.4">
      <c r="A4" s="731" t="s">
        <v>242</v>
      </c>
      <c r="B4" s="721" t="s">
        <v>316</v>
      </c>
      <c r="C4" s="721"/>
      <c r="D4" s="721"/>
      <c r="E4" s="723">
        <v>29150</v>
      </c>
      <c r="G4" s="711" t="s">
        <v>256</v>
      </c>
      <c r="H4" s="712"/>
      <c r="I4" s="116" t="s">
        <v>242</v>
      </c>
      <c r="J4" s="59" t="s">
        <v>294</v>
      </c>
      <c r="K4" s="60" t="s">
        <v>265</v>
      </c>
      <c r="L4" s="61" t="s">
        <v>266</v>
      </c>
    </row>
    <row r="5" spans="1:12" ht="19.5" customHeight="1" x14ac:dyDescent="0.4">
      <c r="A5" s="731"/>
      <c r="B5" s="722"/>
      <c r="C5" s="722"/>
      <c r="D5" s="722"/>
      <c r="E5" s="724"/>
      <c r="G5" s="735" t="s">
        <v>243</v>
      </c>
      <c r="H5" s="736"/>
      <c r="I5" s="117">
        <v>25530</v>
      </c>
      <c r="J5" s="52">
        <v>6040</v>
      </c>
      <c r="K5" s="47">
        <v>8550</v>
      </c>
      <c r="L5" s="42">
        <v>10940</v>
      </c>
    </row>
    <row r="6" spans="1:12" s="5" customFormat="1" ht="19.5" customHeight="1" x14ac:dyDescent="0.4">
      <c r="A6" s="731"/>
      <c r="B6" s="725" t="s">
        <v>244</v>
      </c>
      <c r="C6" s="726"/>
      <c r="D6" s="81" t="s">
        <v>243</v>
      </c>
      <c r="E6" s="37">
        <v>25530</v>
      </c>
      <c r="G6" s="719" t="s">
        <v>257</v>
      </c>
      <c r="H6" s="62" t="s">
        <v>243</v>
      </c>
      <c r="I6" s="118">
        <v>11420</v>
      </c>
      <c r="J6" s="53">
        <v>4860</v>
      </c>
      <c r="K6" s="48">
        <v>6130</v>
      </c>
      <c r="L6" s="43">
        <v>430</v>
      </c>
    </row>
    <row r="7" spans="1:12" s="5" customFormat="1" ht="19.5" customHeight="1" x14ac:dyDescent="0.4">
      <c r="A7" s="731"/>
      <c r="B7" s="727"/>
      <c r="C7" s="728"/>
      <c r="D7" s="80" t="s">
        <v>249</v>
      </c>
      <c r="E7" s="39">
        <v>25340</v>
      </c>
      <c r="G7" s="719"/>
      <c r="H7" s="63" t="s">
        <v>261</v>
      </c>
      <c r="I7" s="119">
        <v>260</v>
      </c>
      <c r="J7" s="54">
        <v>90</v>
      </c>
      <c r="K7" s="38">
        <v>170</v>
      </c>
      <c r="L7" s="44" t="s">
        <v>36</v>
      </c>
    </row>
    <row r="8" spans="1:12" s="5" customFormat="1" ht="19.5" customHeight="1" x14ac:dyDescent="0.4">
      <c r="A8" s="731"/>
      <c r="B8" s="729"/>
      <c r="C8" s="730"/>
      <c r="D8" s="79" t="s">
        <v>250</v>
      </c>
      <c r="E8" s="16">
        <v>190</v>
      </c>
      <c r="G8" s="720"/>
      <c r="H8" s="33" t="s">
        <v>291</v>
      </c>
      <c r="I8" s="120">
        <v>11160</v>
      </c>
      <c r="J8" s="21">
        <v>4770</v>
      </c>
      <c r="K8" s="19">
        <v>5960</v>
      </c>
      <c r="L8" s="17">
        <v>430</v>
      </c>
    </row>
    <row r="9" spans="1:12" ht="19.5" customHeight="1" x14ac:dyDescent="0.4">
      <c r="A9" s="731"/>
      <c r="B9" s="716" t="s">
        <v>245</v>
      </c>
      <c r="C9" s="713" t="s">
        <v>243</v>
      </c>
      <c r="D9" s="714"/>
      <c r="E9" s="36">
        <v>3610</v>
      </c>
      <c r="G9" s="719" t="s">
        <v>258</v>
      </c>
      <c r="H9" s="64" t="s">
        <v>243</v>
      </c>
      <c r="I9" s="121">
        <v>540</v>
      </c>
      <c r="J9" s="55">
        <v>70</v>
      </c>
      <c r="K9" s="49">
        <v>150</v>
      </c>
      <c r="L9" s="45">
        <v>320</v>
      </c>
    </row>
    <row r="10" spans="1:12" ht="19.5" customHeight="1" x14ac:dyDescent="0.4">
      <c r="A10" s="731"/>
      <c r="B10" s="717"/>
      <c r="C10" s="713" t="s">
        <v>246</v>
      </c>
      <c r="D10" s="714"/>
      <c r="E10" s="15">
        <v>50</v>
      </c>
      <c r="G10" s="719"/>
      <c r="H10" s="63" t="s">
        <v>262</v>
      </c>
      <c r="I10" s="119">
        <v>40</v>
      </c>
      <c r="J10" s="54">
        <v>10</v>
      </c>
      <c r="K10" s="50" t="s">
        <v>36</v>
      </c>
      <c r="L10" s="46">
        <v>30</v>
      </c>
    </row>
    <row r="11" spans="1:12" ht="19.5" customHeight="1" x14ac:dyDescent="0.4">
      <c r="A11" s="731"/>
      <c r="B11" s="717"/>
      <c r="C11" s="719" t="s">
        <v>247</v>
      </c>
      <c r="D11" s="83" t="s">
        <v>243</v>
      </c>
      <c r="E11" s="37">
        <v>3500</v>
      </c>
      <c r="G11" s="719"/>
      <c r="H11" s="32" t="s">
        <v>292</v>
      </c>
      <c r="I11" s="122">
        <v>500</v>
      </c>
      <c r="J11" s="20">
        <v>60</v>
      </c>
      <c r="K11" s="18">
        <v>150</v>
      </c>
      <c r="L11" s="35">
        <v>290</v>
      </c>
    </row>
    <row r="12" spans="1:12" ht="19.5" customHeight="1" x14ac:dyDescent="0.4">
      <c r="A12" s="731"/>
      <c r="B12" s="717"/>
      <c r="C12" s="719"/>
      <c r="D12" s="80" t="s">
        <v>251</v>
      </c>
      <c r="E12" s="39">
        <v>30</v>
      </c>
      <c r="G12" s="734" t="s">
        <v>259</v>
      </c>
      <c r="H12" s="64" t="s">
        <v>263</v>
      </c>
      <c r="I12" s="121">
        <v>13570</v>
      </c>
      <c r="J12" s="55">
        <v>1110</v>
      </c>
      <c r="K12" s="49">
        <v>2270</v>
      </c>
      <c r="L12" s="45">
        <v>10190</v>
      </c>
    </row>
    <row r="13" spans="1:12" ht="19.5" customHeight="1" x14ac:dyDescent="0.4">
      <c r="A13" s="731"/>
      <c r="B13" s="717"/>
      <c r="C13" s="719"/>
      <c r="D13" s="80" t="s">
        <v>252</v>
      </c>
      <c r="E13" s="39">
        <v>2820</v>
      </c>
      <c r="G13" s="719"/>
      <c r="H13" s="63" t="s">
        <v>262</v>
      </c>
      <c r="I13" s="57" t="s">
        <v>36</v>
      </c>
      <c r="J13" s="56" t="s">
        <v>36</v>
      </c>
      <c r="K13" s="50" t="s">
        <v>36</v>
      </c>
      <c r="L13" s="44" t="s">
        <v>36</v>
      </c>
    </row>
    <row r="14" spans="1:12" ht="19.5" customHeight="1" x14ac:dyDescent="0.4">
      <c r="A14" s="731"/>
      <c r="B14" s="717"/>
      <c r="C14" s="719"/>
      <c r="D14" s="80" t="s">
        <v>253</v>
      </c>
      <c r="E14" s="39">
        <v>200</v>
      </c>
      <c r="G14" s="719"/>
      <c r="H14" s="65">
        <v>2</v>
      </c>
      <c r="I14" s="119">
        <v>8500</v>
      </c>
      <c r="J14" s="54">
        <v>1110</v>
      </c>
      <c r="K14" s="38">
        <v>2150</v>
      </c>
      <c r="L14" s="46">
        <v>5240</v>
      </c>
    </row>
    <row r="15" spans="1:12" ht="19.5" customHeight="1" x14ac:dyDescent="0.4">
      <c r="A15" s="731"/>
      <c r="B15" s="717"/>
      <c r="C15" s="720"/>
      <c r="D15" s="82" t="s">
        <v>254</v>
      </c>
      <c r="E15" s="40">
        <v>450</v>
      </c>
      <c r="G15" s="719"/>
      <c r="H15" s="63" t="s">
        <v>264</v>
      </c>
      <c r="I15" s="119">
        <v>3960</v>
      </c>
      <c r="J15" s="56" t="s">
        <v>36</v>
      </c>
      <c r="K15" s="38">
        <v>120</v>
      </c>
      <c r="L15" s="46">
        <v>3840</v>
      </c>
    </row>
    <row r="16" spans="1:12" ht="19.5" customHeight="1" x14ac:dyDescent="0.4">
      <c r="A16" s="731"/>
      <c r="B16" s="718"/>
      <c r="C16" s="713" t="s">
        <v>248</v>
      </c>
      <c r="D16" s="714"/>
      <c r="E16" s="36">
        <v>60</v>
      </c>
      <c r="G16" s="720"/>
      <c r="H16" s="33" t="s">
        <v>293</v>
      </c>
      <c r="I16" s="120">
        <v>1110</v>
      </c>
      <c r="J16" s="22" t="s">
        <v>36</v>
      </c>
      <c r="K16" s="51" t="s">
        <v>36</v>
      </c>
      <c r="L16" s="58">
        <v>1110</v>
      </c>
    </row>
    <row r="17" spans="1:12" ht="19.5" customHeight="1" x14ac:dyDescent="0.4">
      <c r="A17" s="713" t="s">
        <v>317</v>
      </c>
      <c r="B17" s="714"/>
      <c r="C17" s="715"/>
      <c r="D17" s="715"/>
      <c r="E17" s="16">
        <v>10</v>
      </c>
      <c r="G17" s="732" t="s">
        <v>260</v>
      </c>
      <c r="H17" s="733"/>
      <c r="I17" s="76" t="s">
        <v>36</v>
      </c>
      <c r="J17" s="22" t="s">
        <v>36</v>
      </c>
      <c r="K17" s="51" t="s">
        <v>36</v>
      </c>
      <c r="L17" s="85" t="s">
        <v>36</v>
      </c>
    </row>
    <row r="18" spans="1:12" ht="11.25" customHeight="1" x14ac:dyDescent="0.4">
      <c r="A18" s="88" t="s">
        <v>255</v>
      </c>
      <c r="B18" s="86"/>
      <c r="C18" s="86"/>
      <c r="D18" s="86"/>
      <c r="E18" s="86"/>
      <c r="G18" s="88" t="s">
        <v>255</v>
      </c>
      <c r="H18" s="86"/>
      <c r="I18" s="86"/>
      <c r="J18" s="86"/>
      <c r="K18" s="86"/>
      <c r="L18" s="86"/>
    </row>
    <row r="19" spans="1:12" ht="11.25" customHeight="1" x14ac:dyDescent="0.4">
      <c r="A19" s="89" t="s">
        <v>336</v>
      </c>
      <c r="B19" s="87"/>
      <c r="C19" s="87"/>
      <c r="D19" s="87"/>
      <c r="E19" s="87"/>
      <c r="F19" s="74"/>
      <c r="G19" s="89" t="s">
        <v>336</v>
      </c>
      <c r="H19" s="87"/>
      <c r="I19" s="87"/>
      <c r="J19" s="87"/>
      <c r="K19" s="87"/>
      <c r="L19" s="87"/>
    </row>
    <row r="20" spans="1:12" ht="11.25" customHeight="1" x14ac:dyDescent="0.4">
      <c r="A20" s="89" t="s">
        <v>337</v>
      </c>
      <c r="B20" s="87"/>
      <c r="C20" s="87"/>
      <c r="D20" s="87"/>
      <c r="E20" s="87"/>
      <c r="F20" s="74"/>
      <c r="G20" s="89" t="s">
        <v>337</v>
      </c>
      <c r="H20" s="87"/>
      <c r="I20" s="87"/>
      <c r="J20" s="87"/>
      <c r="K20" s="87"/>
      <c r="L20" s="87"/>
    </row>
    <row r="21" spans="1:12" ht="11.25" customHeight="1" x14ac:dyDescent="0.4">
      <c r="A21" s="66" t="s">
        <v>335</v>
      </c>
      <c r="B21" s="74"/>
      <c r="G21" s="66" t="s">
        <v>335</v>
      </c>
      <c r="H21" s="74"/>
    </row>
    <row r="22" spans="1:12" ht="12" customHeight="1" x14ac:dyDescent="0.4"/>
    <row r="23" spans="1:12" ht="11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spans="1:7" ht="14.25" customHeight="1" x14ac:dyDescent="0.4"/>
    <row r="34" spans="1:7" ht="14.25" customHeight="1" x14ac:dyDescent="0.4"/>
    <row r="35" spans="1:7" ht="14.25" customHeight="1" x14ac:dyDescent="0.4"/>
    <row r="36" spans="1:7" ht="14.25" customHeight="1" x14ac:dyDescent="0.4"/>
    <row r="37" spans="1:7" ht="14.25" customHeight="1" x14ac:dyDescent="0.4"/>
    <row r="38" spans="1:7" ht="13.5" customHeight="1" x14ac:dyDescent="0.4"/>
    <row r="39" spans="1:7" ht="13.5" customHeight="1" x14ac:dyDescent="0.4">
      <c r="F39" s="74"/>
      <c r="G39" s="74"/>
    </row>
    <row r="40" spans="1:7" ht="13.5" customHeight="1" x14ac:dyDescent="0.4">
      <c r="F40" s="74"/>
      <c r="G40" s="74"/>
    </row>
    <row r="41" spans="1:7" ht="16.5" customHeight="1" x14ac:dyDescent="0.4"/>
    <row r="42" spans="1:7" ht="16.5" customHeight="1" x14ac:dyDescent="0.4"/>
    <row r="43" spans="1:7" ht="9.75" customHeight="1" x14ac:dyDescent="0.4">
      <c r="A43" s="66"/>
    </row>
  </sheetData>
  <mergeCells count="16">
    <mergeCell ref="G4:H4"/>
    <mergeCell ref="C16:D16"/>
    <mergeCell ref="A17:D17"/>
    <mergeCell ref="B9:B16"/>
    <mergeCell ref="C9:D9"/>
    <mergeCell ref="C10:D10"/>
    <mergeCell ref="C11:C15"/>
    <mergeCell ref="B4:D5"/>
    <mergeCell ref="E4:E5"/>
    <mergeCell ref="B6:C8"/>
    <mergeCell ref="A4:A16"/>
    <mergeCell ref="G17:H17"/>
    <mergeCell ref="G9:G11"/>
    <mergeCell ref="G12:G16"/>
    <mergeCell ref="G5:H5"/>
    <mergeCell ref="G6:G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showGridLines="0" view="pageBreakPreview" zoomScaleNormal="100" zoomScaleSheetLayoutView="100" workbookViewId="0"/>
  </sheetViews>
  <sheetFormatPr defaultColWidth="2.5" defaultRowHeight="15" customHeight="1" x14ac:dyDescent="0.4"/>
  <cols>
    <col min="1" max="1" width="9.125" style="93" customWidth="1"/>
    <col min="2" max="14" width="8.625" style="93" customWidth="1"/>
    <col min="15" max="15" width="6.375" style="93" customWidth="1"/>
    <col min="16" max="18" width="8.625" style="93" customWidth="1"/>
    <col min="19" max="29" width="8.625" style="136" customWidth="1"/>
    <col min="30" max="46" width="8.625" style="93" customWidth="1"/>
    <col min="47" max="277" width="6.375" style="93" customWidth="1"/>
    <col min="278" max="16384" width="2.5" style="93"/>
  </cols>
  <sheetData>
    <row r="1" spans="1:29" s="129" customFormat="1" ht="15" customHeight="1" x14ac:dyDescent="0.4">
      <c r="A1" s="128" t="s">
        <v>328</v>
      </c>
      <c r="L1" s="130"/>
      <c r="M1" s="130"/>
      <c r="N1" s="130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s="134" customFormat="1" ht="11.25" customHeight="1" thickBot="1" x14ac:dyDescent="0.4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3" t="s">
        <v>371</v>
      </c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</row>
    <row r="3" spans="1:29" ht="16.5" customHeight="1" x14ac:dyDescent="0.4">
      <c r="A3" s="565" t="s">
        <v>350</v>
      </c>
      <c r="B3" s="568" t="s">
        <v>1</v>
      </c>
      <c r="C3" s="569"/>
      <c r="D3" s="560" t="s">
        <v>13</v>
      </c>
      <c r="E3" s="561"/>
      <c r="F3" s="561"/>
      <c r="G3" s="562"/>
      <c r="H3" s="563" t="s">
        <v>14</v>
      </c>
      <c r="I3" s="563"/>
      <c r="J3" s="563"/>
      <c r="K3" s="563"/>
      <c r="L3" s="563"/>
      <c r="M3" s="564"/>
    </row>
    <row r="4" spans="1:29" ht="23.25" customHeight="1" x14ac:dyDescent="0.4">
      <c r="A4" s="566"/>
      <c r="B4" s="570"/>
      <c r="C4" s="552"/>
      <c r="D4" s="588" t="s">
        <v>340</v>
      </c>
      <c r="E4" s="587"/>
      <c r="F4" s="588" t="s">
        <v>341</v>
      </c>
      <c r="G4" s="587"/>
      <c r="H4" s="586" t="s">
        <v>342</v>
      </c>
      <c r="I4" s="587"/>
      <c r="J4" s="586" t="s">
        <v>343</v>
      </c>
      <c r="K4" s="587"/>
      <c r="L4" s="584" t="s">
        <v>344</v>
      </c>
      <c r="M4" s="585"/>
    </row>
    <row r="5" spans="1:29" ht="18" customHeight="1" x14ac:dyDescent="0.4">
      <c r="A5" s="567"/>
      <c r="B5" s="137" t="s">
        <v>6</v>
      </c>
      <c r="C5" s="138" t="s">
        <v>7</v>
      </c>
      <c r="D5" s="108" t="s">
        <v>9</v>
      </c>
      <c r="E5" s="109" t="s">
        <v>10</v>
      </c>
      <c r="F5" s="108" t="s">
        <v>9</v>
      </c>
      <c r="G5" s="109" t="s">
        <v>10</v>
      </c>
      <c r="H5" s="108" t="s">
        <v>9</v>
      </c>
      <c r="I5" s="109" t="s">
        <v>10</v>
      </c>
      <c r="J5" s="108" t="s">
        <v>9</v>
      </c>
      <c r="K5" s="109" t="s">
        <v>10</v>
      </c>
      <c r="L5" s="108" t="s">
        <v>9</v>
      </c>
      <c r="M5" s="109" t="s">
        <v>10</v>
      </c>
    </row>
    <row r="6" spans="1:29" ht="18" customHeight="1" x14ac:dyDescent="0.4">
      <c r="A6" s="139" t="s">
        <v>312</v>
      </c>
      <c r="B6" s="90">
        <v>15852</v>
      </c>
      <c r="C6" s="91">
        <v>260339</v>
      </c>
      <c r="D6" s="100">
        <v>225</v>
      </c>
      <c r="E6" s="101">
        <v>9206</v>
      </c>
      <c r="F6" s="100">
        <v>1525</v>
      </c>
      <c r="G6" s="101">
        <v>34741</v>
      </c>
      <c r="H6" s="100">
        <v>1494</v>
      </c>
      <c r="I6" s="101">
        <v>25504</v>
      </c>
      <c r="J6" s="100">
        <v>4326</v>
      </c>
      <c r="K6" s="101">
        <v>46616</v>
      </c>
      <c r="L6" s="100">
        <v>2479</v>
      </c>
      <c r="M6" s="101">
        <v>52179</v>
      </c>
    </row>
    <row r="7" spans="1:29" ht="18" customHeight="1" x14ac:dyDescent="0.4">
      <c r="A7" s="140" t="s">
        <v>368</v>
      </c>
      <c r="B7" s="90">
        <v>15852</v>
      </c>
      <c r="C7" s="91">
        <v>260339</v>
      </c>
      <c r="D7" s="100">
        <v>225</v>
      </c>
      <c r="E7" s="101">
        <v>9206</v>
      </c>
      <c r="F7" s="100">
        <v>1525</v>
      </c>
      <c r="G7" s="101">
        <v>34741</v>
      </c>
      <c r="H7" s="100">
        <v>1494</v>
      </c>
      <c r="I7" s="101">
        <v>25504</v>
      </c>
      <c r="J7" s="100">
        <v>4326</v>
      </c>
      <c r="K7" s="101">
        <v>46616</v>
      </c>
      <c r="L7" s="100">
        <v>2479</v>
      </c>
      <c r="M7" s="101">
        <v>52179</v>
      </c>
    </row>
    <row r="8" spans="1:29" ht="18" customHeight="1" x14ac:dyDescent="0.4">
      <c r="A8" s="140" t="s">
        <v>11</v>
      </c>
      <c r="B8" s="90">
        <v>15852</v>
      </c>
      <c r="C8" s="91">
        <v>260768</v>
      </c>
      <c r="D8" s="100">
        <v>225</v>
      </c>
      <c r="E8" s="101">
        <v>9206</v>
      </c>
      <c r="F8" s="100">
        <v>1525</v>
      </c>
      <c r="G8" s="101">
        <v>34741</v>
      </c>
      <c r="H8" s="100">
        <v>1494</v>
      </c>
      <c r="I8" s="101">
        <v>25504</v>
      </c>
      <c r="J8" s="100">
        <v>4326</v>
      </c>
      <c r="K8" s="101">
        <v>47054</v>
      </c>
      <c r="L8" s="100">
        <v>2479</v>
      </c>
      <c r="M8" s="101">
        <v>52179</v>
      </c>
    </row>
    <row r="9" spans="1:29" ht="18" customHeight="1" x14ac:dyDescent="0.4">
      <c r="A9" s="140" t="s">
        <v>269</v>
      </c>
      <c r="B9" s="90">
        <v>15852</v>
      </c>
      <c r="C9" s="91">
        <v>260768</v>
      </c>
      <c r="D9" s="100">
        <v>225</v>
      </c>
      <c r="E9" s="101">
        <v>9206</v>
      </c>
      <c r="F9" s="100">
        <v>1525</v>
      </c>
      <c r="G9" s="101">
        <v>34741</v>
      </c>
      <c r="H9" s="100">
        <v>1494</v>
      </c>
      <c r="I9" s="101">
        <v>25504</v>
      </c>
      <c r="J9" s="100">
        <v>4326</v>
      </c>
      <c r="K9" s="101">
        <v>47054</v>
      </c>
      <c r="L9" s="100">
        <v>2479</v>
      </c>
      <c r="M9" s="101">
        <v>52179</v>
      </c>
    </row>
    <row r="10" spans="1:29" ht="18" customHeight="1" x14ac:dyDescent="0.4">
      <c r="A10" s="141" t="s">
        <v>373</v>
      </c>
      <c r="B10" s="142">
        <v>15556</v>
      </c>
      <c r="C10" s="143">
        <v>252467</v>
      </c>
      <c r="D10" s="144">
        <v>225</v>
      </c>
      <c r="E10" s="145">
        <v>9206</v>
      </c>
      <c r="F10" s="144">
        <v>1494</v>
      </c>
      <c r="G10" s="145">
        <v>35291</v>
      </c>
      <c r="H10" s="144">
        <v>1494</v>
      </c>
      <c r="I10" s="145">
        <v>25504</v>
      </c>
      <c r="J10" s="144">
        <v>4326</v>
      </c>
      <c r="K10" s="145">
        <v>47045</v>
      </c>
      <c r="L10" s="144">
        <v>2477</v>
      </c>
      <c r="M10" s="145">
        <v>52140</v>
      </c>
    </row>
    <row r="11" spans="1:29" ht="9" customHeight="1" thickBot="1" x14ac:dyDescent="0.45">
      <c r="A11" s="146"/>
      <c r="B11" s="102"/>
      <c r="C11" s="102"/>
      <c r="D11" s="103"/>
      <c r="E11" s="103"/>
      <c r="F11" s="103"/>
      <c r="G11" s="103"/>
      <c r="H11" s="103"/>
      <c r="I11" s="103"/>
      <c r="J11" s="103"/>
      <c r="K11" s="103"/>
      <c r="L11" s="147"/>
      <c r="M11" s="96"/>
    </row>
    <row r="12" spans="1:29" ht="16.5" customHeight="1" x14ac:dyDescent="0.4">
      <c r="A12" s="565" t="s">
        <v>350</v>
      </c>
      <c r="B12" s="589" t="s">
        <v>14</v>
      </c>
      <c r="C12" s="590"/>
      <c r="D12" s="590"/>
      <c r="E12" s="590"/>
      <c r="F12" s="590"/>
      <c r="G12" s="590"/>
      <c r="H12" s="590"/>
      <c r="I12" s="590"/>
      <c r="J12" s="590"/>
      <c r="K12" s="591"/>
    </row>
    <row r="13" spans="1:29" ht="18" customHeight="1" x14ac:dyDescent="0.4">
      <c r="A13" s="566"/>
      <c r="B13" s="588" t="s">
        <v>345</v>
      </c>
      <c r="C13" s="586"/>
      <c r="D13" s="588" t="s">
        <v>346</v>
      </c>
      <c r="E13" s="587"/>
      <c r="F13" s="586" t="s">
        <v>347</v>
      </c>
      <c r="G13" s="586"/>
      <c r="H13" s="588" t="s">
        <v>348</v>
      </c>
      <c r="I13" s="587"/>
      <c r="J13" s="586" t="s">
        <v>349</v>
      </c>
      <c r="K13" s="587"/>
    </row>
    <row r="14" spans="1:29" ht="18" customHeight="1" x14ac:dyDescent="0.4">
      <c r="A14" s="567"/>
      <c r="B14" s="104" t="s">
        <v>9</v>
      </c>
      <c r="C14" s="105" t="s">
        <v>10</v>
      </c>
      <c r="D14" s="106" t="s">
        <v>9</v>
      </c>
      <c r="E14" s="107" t="s">
        <v>10</v>
      </c>
      <c r="F14" s="108" t="s">
        <v>9</v>
      </c>
      <c r="G14" s="105" t="s">
        <v>10</v>
      </c>
      <c r="H14" s="104" t="s">
        <v>9</v>
      </c>
      <c r="I14" s="109" t="s">
        <v>10</v>
      </c>
      <c r="J14" s="108" t="s">
        <v>9</v>
      </c>
      <c r="K14" s="109" t="s">
        <v>10</v>
      </c>
      <c r="N14" s="148"/>
    </row>
    <row r="15" spans="1:29" ht="18" customHeight="1" x14ac:dyDescent="0.4">
      <c r="A15" s="139" t="s">
        <v>312</v>
      </c>
      <c r="B15" s="100">
        <v>1557</v>
      </c>
      <c r="C15" s="96">
        <v>17739</v>
      </c>
      <c r="D15" s="110">
        <v>1588</v>
      </c>
      <c r="E15" s="111">
        <v>24162</v>
      </c>
      <c r="F15" s="100">
        <v>2187</v>
      </c>
      <c r="G15" s="96">
        <v>41093</v>
      </c>
      <c r="H15" s="112">
        <v>117</v>
      </c>
      <c r="I15" s="101">
        <v>3589</v>
      </c>
      <c r="J15" s="100">
        <v>354</v>
      </c>
      <c r="K15" s="101">
        <v>5510</v>
      </c>
      <c r="S15" s="93"/>
      <c r="T15" s="93"/>
      <c r="U15" s="93"/>
      <c r="V15" s="93"/>
      <c r="W15" s="93"/>
      <c r="X15" s="93"/>
      <c r="Y15" s="93"/>
      <c r="Z15" s="93"/>
      <c r="AA15" s="93"/>
    </row>
    <row r="16" spans="1:29" ht="18" customHeight="1" x14ac:dyDescent="0.4">
      <c r="A16" s="140" t="s">
        <v>368</v>
      </c>
      <c r="B16" s="100">
        <v>1557</v>
      </c>
      <c r="C16" s="96">
        <v>17739</v>
      </c>
      <c r="D16" s="110">
        <v>1588</v>
      </c>
      <c r="E16" s="111">
        <v>24162</v>
      </c>
      <c r="F16" s="100">
        <v>2187</v>
      </c>
      <c r="G16" s="96">
        <v>41093</v>
      </c>
      <c r="H16" s="112">
        <v>117</v>
      </c>
      <c r="I16" s="101">
        <v>3589</v>
      </c>
      <c r="J16" s="100">
        <v>354</v>
      </c>
      <c r="K16" s="101">
        <v>5510</v>
      </c>
      <c r="S16" s="93"/>
      <c r="T16" s="93"/>
      <c r="U16" s="93"/>
      <c r="V16" s="93"/>
      <c r="W16" s="93"/>
      <c r="X16" s="93"/>
      <c r="Y16" s="93"/>
      <c r="Z16" s="93"/>
      <c r="AA16" s="93"/>
    </row>
    <row r="17" spans="1:29" ht="18" customHeight="1" x14ac:dyDescent="0.4">
      <c r="A17" s="140" t="s">
        <v>11</v>
      </c>
      <c r="B17" s="100">
        <v>1557</v>
      </c>
      <c r="C17" s="96">
        <v>17739</v>
      </c>
      <c r="D17" s="110">
        <v>1588</v>
      </c>
      <c r="E17" s="111">
        <v>24162</v>
      </c>
      <c r="F17" s="100">
        <v>2187</v>
      </c>
      <c r="G17" s="96">
        <v>41093</v>
      </c>
      <c r="H17" s="112">
        <v>117</v>
      </c>
      <c r="I17" s="101">
        <v>3589</v>
      </c>
      <c r="J17" s="100">
        <v>354</v>
      </c>
      <c r="K17" s="101">
        <v>5510</v>
      </c>
      <c r="S17" s="93"/>
      <c r="T17" s="93"/>
      <c r="U17" s="93"/>
      <c r="V17" s="93"/>
      <c r="W17" s="93"/>
      <c r="X17" s="93"/>
      <c r="Y17" s="93"/>
      <c r="Z17" s="93"/>
      <c r="AA17" s="93"/>
    </row>
    <row r="18" spans="1:29" ht="18" customHeight="1" x14ac:dyDescent="0.4">
      <c r="A18" s="140" t="s">
        <v>269</v>
      </c>
      <c r="B18" s="100">
        <v>1557</v>
      </c>
      <c r="C18" s="96">
        <v>17739</v>
      </c>
      <c r="D18" s="110">
        <v>1588</v>
      </c>
      <c r="E18" s="111">
        <v>24162</v>
      </c>
      <c r="F18" s="100">
        <v>2187</v>
      </c>
      <c r="G18" s="96">
        <v>41093</v>
      </c>
      <c r="H18" s="112">
        <v>117</v>
      </c>
      <c r="I18" s="101">
        <v>3589</v>
      </c>
      <c r="J18" s="100">
        <v>354</v>
      </c>
      <c r="K18" s="101">
        <v>5510</v>
      </c>
      <c r="S18" s="93"/>
      <c r="T18" s="93"/>
      <c r="U18" s="93"/>
      <c r="V18" s="93"/>
      <c r="W18" s="93"/>
      <c r="X18" s="93"/>
      <c r="Y18" s="93"/>
      <c r="Z18" s="93"/>
      <c r="AA18" s="93"/>
      <c r="AB18" s="131"/>
      <c r="AC18" s="131"/>
    </row>
    <row r="19" spans="1:29" ht="18" customHeight="1" x14ac:dyDescent="0.4">
      <c r="A19" s="141" t="s">
        <v>373</v>
      </c>
      <c r="B19" s="149">
        <v>1557</v>
      </c>
      <c r="C19" s="150">
        <v>17739</v>
      </c>
      <c r="D19" s="151">
        <v>1588</v>
      </c>
      <c r="E19" s="152">
        <v>24162</v>
      </c>
      <c r="F19" s="144">
        <v>1924</v>
      </c>
      <c r="G19" s="153">
        <v>32281</v>
      </c>
      <c r="H19" s="149">
        <v>117</v>
      </c>
      <c r="I19" s="145">
        <v>3589</v>
      </c>
      <c r="J19" s="144">
        <v>354</v>
      </c>
      <c r="K19" s="145">
        <v>5510</v>
      </c>
      <c r="S19" s="93"/>
      <c r="T19" s="93"/>
      <c r="U19" s="93"/>
      <c r="V19" s="93"/>
      <c r="W19" s="93"/>
      <c r="X19" s="93"/>
      <c r="Y19" s="93"/>
      <c r="Z19" s="93"/>
      <c r="AA19" s="93"/>
    </row>
    <row r="20" spans="1:29" ht="11.25" customHeight="1" x14ac:dyDescent="0.4">
      <c r="A20" s="154" t="s">
        <v>12</v>
      </c>
      <c r="P20" s="148"/>
      <c r="Q20" s="148"/>
    </row>
    <row r="21" spans="1:29" ht="12.75" customHeight="1" x14ac:dyDescent="0.4">
      <c r="A21" s="154"/>
      <c r="P21" s="148"/>
      <c r="Q21" s="148"/>
    </row>
    <row r="22" spans="1:29" s="129" customFormat="1" ht="15" customHeight="1" x14ac:dyDescent="0.4">
      <c r="A22" s="155" t="s">
        <v>329</v>
      </c>
      <c r="P22" s="130"/>
      <c r="Q22" s="130"/>
      <c r="R22" s="93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</row>
    <row r="23" spans="1:29" ht="11.25" customHeight="1" thickBot="1" x14ac:dyDescent="0.45">
      <c r="N23" s="156" t="s">
        <v>372</v>
      </c>
      <c r="P23" s="148"/>
      <c r="Q23" s="148"/>
    </row>
    <row r="24" spans="1:29" ht="16.5" customHeight="1" x14ac:dyDescent="0.4">
      <c r="A24" s="577" t="s">
        <v>0</v>
      </c>
      <c r="B24" s="558" t="s">
        <v>389</v>
      </c>
      <c r="C24" s="559"/>
      <c r="D24" s="559"/>
      <c r="E24" s="579"/>
      <c r="F24" s="580" t="s">
        <v>15</v>
      </c>
      <c r="G24" s="573" t="s">
        <v>16</v>
      </c>
      <c r="H24" s="574"/>
      <c r="I24" s="582" t="s">
        <v>17</v>
      </c>
      <c r="J24" s="583"/>
      <c r="K24" s="575" t="s">
        <v>331</v>
      </c>
      <c r="L24" s="571" t="s">
        <v>18</v>
      </c>
      <c r="M24" s="573" t="s">
        <v>19</v>
      </c>
      <c r="N24" s="574"/>
      <c r="P24" s="148"/>
      <c r="Q24" s="148"/>
    </row>
    <row r="25" spans="1:29" ht="21" customHeight="1" x14ac:dyDescent="0.4">
      <c r="A25" s="578"/>
      <c r="B25" s="157" t="s">
        <v>20</v>
      </c>
      <c r="C25" s="158" t="s">
        <v>21</v>
      </c>
      <c r="D25" s="159" t="s">
        <v>22</v>
      </c>
      <c r="E25" s="159" t="s">
        <v>23</v>
      </c>
      <c r="F25" s="581"/>
      <c r="G25" s="160" t="s">
        <v>24</v>
      </c>
      <c r="H25" s="161" t="s">
        <v>25</v>
      </c>
      <c r="I25" s="162" t="s">
        <v>24</v>
      </c>
      <c r="J25" s="163" t="s">
        <v>26</v>
      </c>
      <c r="K25" s="576"/>
      <c r="L25" s="572"/>
      <c r="M25" s="162" t="s">
        <v>27</v>
      </c>
      <c r="N25" s="163" t="s">
        <v>6</v>
      </c>
    </row>
    <row r="26" spans="1:29" ht="21" customHeight="1" x14ac:dyDescent="0.4">
      <c r="A26" s="164" t="s">
        <v>370</v>
      </c>
      <c r="B26" s="541">
        <v>266611</v>
      </c>
      <c r="C26" s="542">
        <v>115</v>
      </c>
      <c r="D26" s="165">
        <v>34241</v>
      </c>
      <c r="E26" s="165">
        <v>232255</v>
      </c>
      <c r="F26" s="166">
        <v>2028743</v>
      </c>
      <c r="G26" s="167">
        <v>253570</v>
      </c>
      <c r="H26" s="543">
        <v>95.11</v>
      </c>
      <c r="I26" s="170">
        <v>265586</v>
      </c>
      <c r="J26" s="543">
        <v>99.62</v>
      </c>
      <c r="K26" s="168">
        <v>13159</v>
      </c>
      <c r="L26" s="168">
        <v>99149</v>
      </c>
      <c r="M26" s="170">
        <v>233</v>
      </c>
      <c r="N26" s="169">
        <v>1476</v>
      </c>
    </row>
    <row r="27" spans="1:29" ht="21" customHeight="1" x14ac:dyDescent="0.4">
      <c r="A27" s="164" t="s">
        <v>11</v>
      </c>
      <c r="B27" s="541">
        <v>269436.5</v>
      </c>
      <c r="C27" s="542">
        <v>135.6</v>
      </c>
      <c r="D27" s="165">
        <v>36331.9</v>
      </c>
      <c r="E27" s="165">
        <v>232969</v>
      </c>
      <c r="F27" s="166">
        <v>2043317</v>
      </c>
      <c r="G27" s="170">
        <v>256337.6</v>
      </c>
      <c r="H27" s="543">
        <v>95.138409235571274</v>
      </c>
      <c r="I27" s="170">
        <v>268411.09999999998</v>
      </c>
      <c r="J27" s="543">
        <v>99.619427954267508</v>
      </c>
      <c r="K27" s="168">
        <v>15392.4</v>
      </c>
      <c r="L27" s="168">
        <v>101794.7</v>
      </c>
      <c r="M27" s="170">
        <v>234</v>
      </c>
      <c r="N27" s="171">
        <v>1483.3</v>
      </c>
    </row>
    <row r="28" spans="1:29" ht="21" customHeight="1" x14ac:dyDescent="0.4">
      <c r="A28" s="164" t="s">
        <v>269</v>
      </c>
      <c r="B28" s="541">
        <v>269687.5</v>
      </c>
      <c r="C28" s="542">
        <v>135.6</v>
      </c>
      <c r="D28" s="165">
        <v>36289.9</v>
      </c>
      <c r="E28" s="165">
        <v>233262</v>
      </c>
      <c r="F28" s="166">
        <v>2040853</v>
      </c>
      <c r="G28" s="170">
        <v>256582.7</v>
      </c>
      <c r="H28" s="543">
        <v>95.140746234067208</v>
      </c>
      <c r="I28" s="170">
        <v>268662.09999999998</v>
      </c>
      <c r="J28" s="543">
        <v>99.61978215527229</v>
      </c>
      <c r="K28" s="168">
        <v>15399.4</v>
      </c>
      <c r="L28" s="168">
        <v>100656.7</v>
      </c>
      <c r="M28" s="170">
        <v>234</v>
      </c>
      <c r="N28" s="171">
        <v>1477.7</v>
      </c>
    </row>
    <row r="29" spans="1:29" ht="21" customHeight="1" x14ac:dyDescent="0.4">
      <c r="A29" s="172" t="s">
        <v>271</v>
      </c>
      <c r="B29" s="541">
        <v>270278</v>
      </c>
      <c r="C29" s="542">
        <v>136</v>
      </c>
      <c r="D29" s="165">
        <v>36168</v>
      </c>
      <c r="E29" s="165">
        <v>233974</v>
      </c>
      <c r="F29" s="166">
        <v>2045813</v>
      </c>
      <c r="G29" s="170">
        <v>257239</v>
      </c>
      <c r="H29" s="543">
        <v>95.18</v>
      </c>
      <c r="I29" s="170">
        <v>269277</v>
      </c>
      <c r="J29" s="543">
        <v>99.63</v>
      </c>
      <c r="K29" s="168">
        <v>15465</v>
      </c>
      <c r="L29" s="168">
        <v>100981</v>
      </c>
      <c r="M29" s="170">
        <v>234</v>
      </c>
      <c r="N29" s="171">
        <v>1473</v>
      </c>
    </row>
    <row r="30" spans="1:29" ht="21" customHeight="1" x14ac:dyDescent="0.4">
      <c r="A30" s="173" t="s">
        <v>314</v>
      </c>
      <c r="B30" s="544">
        <v>273036</v>
      </c>
      <c r="C30" s="545">
        <v>136</v>
      </c>
      <c r="D30" s="174">
        <v>36077</v>
      </c>
      <c r="E30" s="174">
        <v>236823</v>
      </c>
      <c r="F30" s="175">
        <v>2071664</v>
      </c>
      <c r="G30" s="176">
        <v>260094</v>
      </c>
      <c r="H30" s="177">
        <f>G30/B30*100</f>
        <v>95.259965718806313</v>
      </c>
      <c r="I30" s="176">
        <v>272035</v>
      </c>
      <c r="J30" s="177">
        <f>I30/B30*100</f>
        <v>99.633381678606483</v>
      </c>
      <c r="K30" s="178">
        <v>15606</v>
      </c>
      <c r="L30" s="178">
        <v>101682</v>
      </c>
      <c r="M30" s="176">
        <v>235</v>
      </c>
      <c r="N30" s="179">
        <v>1491</v>
      </c>
    </row>
    <row r="31" spans="1:29" ht="11.25" customHeight="1" x14ac:dyDescent="0.4">
      <c r="A31" s="154" t="s">
        <v>29</v>
      </c>
    </row>
    <row r="32" spans="1:29" ht="9.75" customHeight="1" x14ac:dyDescent="0.4"/>
    <row r="34" spans="1:13" ht="15" customHeight="1" x14ac:dyDescent="0.4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ht="15" customHeight="1" x14ac:dyDescent="0.4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</sheetData>
  <mergeCells count="24">
    <mergeCell ref="D4:E4"/>
    <mergeCell ref="A12:A14"/>
    <mergeCell ref="B12:K12"/>
    <mergeCell ref="B13:C13"/>
    <mergeCell ref="D13:E13"/>
    <mergeCell ref="F13:G13"/>
    <mergeCell ref="H13:I13"/>
    <mergeCell ref="J13:K13"/>
    <mergeCell ref="D3:G3"/>
    <mergeCell ref="H3:M3"/>
    <mergeCell ref="A3:A5"/>
    <mergeCell ref="B3:C4"/>
    <mergeCell ref="L24:L25"/>
    <mergeCell ref="M24:N24"/>
    <mergeCell ref="K24:K25"/>
    <mergeCell ref="A24:A25"/>
    <mergeCell ref="B24:E24"/>
    <mergeCell ref="F24:F25"/>
    <mergeCell ref="G24:H24"/>
    <mergeCell ref="I24:J24"/>
    <mergeCell ref="L4:M4"/>
    <mergeCell ref="J4:K4"/>
    <mergeCell ref="H4:I4"/>
    <mergeCell ref="F4:G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showGridLines="0" view="pageBreakPreview" zoomScaleNormal="100" zoomScaleSheetLayoutView="100" workbookViewId="0"/>
  </sheetViews>
  <sheetFormatPr defaultRowHeight="13.5" x14ac:dyDescent="0.4"/>
  <cols>
    <col min="1" max="1" width="16.125" style="191" bestFit="1" customWidth="1"/>
    <col min="2" max="6" width="7.125" style="191" customWidth="1"/>
    <col min="7" max="7" width="7.125" style="210" customWidth="1"/>
    <col min="8" max="8" width="2.125" style="211" customWidth="1"/>
    <col min="9" max="9" width="16.125" style="191" customWidth="1"/>
    <col min="10" max="14" width="7.125" style="191" customWidth="1"/>
    <col min="15" max="15" width="7.125" style="210" customWidth="1"/>
    <col min="16" max="16384" width="9" style="191"/>
  </cols>
  <sheetData>
    <row r="1" spans="1:15" s="181" customFormat="1" ht="15" customHeight="1" x14ac:dyDescent="0.4">
      <c r="A1" s="180" t="s">
        <v>351</v>
      </c>
      <c r="C1" s="180"/>
      <c r="D1" s="180"/>
      <c r="E1" s="180"/>
      <c r="F1" s="180"/>
      <c r="G1" s="180"/>
      <c r="H1" s="182"/>
      <c r="I1" s="180"/>
      <c r="J1" s="180"/>
      <c r="K1" s="180"/>
      <c r="L1" s="180"/>
      <c r="M1" s="180"/>
      <c r="N1" s="180"/>
      <c r="O1" s="180"/>
    </row>
    <row r="2" spans="1:15" s="185" customFormat="1" ht="11.25" customHeight="1" thickBot="1" x14ac:dyDescent="0.45">
      <c r="A2" s="183"/>
      <c r="B2" s="183"/>
      <c r="C2" s="183"/>
      <c r="D2" s="184"/>
      <c r="E2" s="184"/>
      <c r="F2" s="184"/>
      <c r="G2" s="184"/>
      <c r="I2" s="183"/>
      <c r="J2" s="183"/>
      <c r="K2" s="183"/>
      <c r="L2" s="592" t="s">
        <v>382</v>
      </c>
      <c r="M2" s="592"/>
      <c r="N2" s="592"/>
      <c r="O2" s="592"/>
    </row>
    <row r="3" spans="1:15" ht="25.5" customHeight="1" x14ac:dyDescent="0.4">
      <c r="A3" s="186" t="s">
        <v>30</v>
      </c>
      <c r="B3" s="187" t="s">
        <v>31</v>
      </c>
      <c r="C3" s="186" t="s">
        <v>32</v>
      </c>
      <c r="D3" s="188" t="s">
        <v>332</v>
      </c>
      <c r="E3" s="188" t="s">
        <v>333</v>
      </c>
      <c r="F3" s="188" t="s">
        <v>334</v>
      </c>
      <c r="G3" s="189" t="s">
        <v>33</v>
      </c>
      <c r="H3" s="190"/>
      <c r="I3" s="187" t="s">
        <v>30</v>
      </c>
      <c r="J3" s="187" t="s">
        <v>31</v>
      </c>
      <c r="K3" s="186" t="s">
        <v>32</v>
      </c>
      <c r="L3" s="188" t="s">
        <v>332</v>
      </c>
      <c r="M3" s="188" t="s">
        <v>333</v>
      </c>
      <c r="N3" s="188" t="s">
        <v>334</v>
      </c>
      <c r="O3" s="189" t="s">
        <v>33</v>
      </c>
    </row>
    <row r="4" spans="1:15" ht="19.5" customHeight="1" x14ac:dyDescent="0.4">
      <c r="A4" s="192" t="s">
        <v>34</v>
      </c>
      <c r="B4" s="193"/>
      <c r="C4" s="193"/>
      <c r="D4" s="193"/>
      <c r="E4" s="193"/>
      <c r="F4" s="193"/>
      <c r="G4" s="193"/>
      <c r="H4" s="194"/>
      <c r="I4" s="195" t="s">
        <v>59</v>
      </c>
      <c r="J4" s="196">
        <v>20</v>
      </c>
      <c r="K4" s="196">
        <v>310</v>
      </c>
      <c r="L4" s="197">
        <v>310</v>
      </c>
      <c r="M4" s="197" t="s">
        <v>36</v>
      </c>
      <c r="N4" s="197" t="s">
        <v>36</v>
      </c>
      <c r="O4" s="196">
        <v>100</v>
      </c>
    </row>
    <row r="5" spans="1:15" ht="19.5" customHeight="1" x14ac:dyDescent="0.4">
      <c r="A5" s="198" t="s">
        <v>35</v>
      </c>
      <c r="B5" s="196">
        <v>33</v>
      </c>
      <c r="C5" s="196">
        <v>290</v>
      </c>
      <c r="D5" s="197" t="s">
        <v>36</v>
      </c>
      <c r="E5" s="197" t="s">
        <v>36</v>
      </c>
      <c r="F5" s="197">
        <v>290</v>
      </c>
      <c r="G5" s="197" t="s">
        <v>36</v>
      </c>
      <c r="H5" s="199"/>
      <c r="I5" s="195" t="s">
        <v>60</v>
      </c>
      <c r="J5" s="196">
        <v>18</v>
      </c>
      <c r="K5" s="196">
        <v>1540</v>
      </c>
      <c r="L5" s="197">
        <v>1540</v>
      </c>
      <c r="M5" s="197" t="s">
        <v>36</v>
      </c>
      <c r="N5" s="197" t="s">
        <v>36</v>
      </c>
      <c r="O5" s="196">
        <v>100</v>
      </c>
    </row>
    <row r="6" spans="1:15" ht="19.5" customHeight="1" x14ac:dyDescent="0.4">
      <c r="A6" s="200" t="s">
        <v>37</v>
      </c>
      <c r="B6" s="196"/>
      <c r="C6" s="196"/>
      <c r="D6" s="196" t="s">
        <v>38</v>
      </c>
      <c r="E6" s="196" t="s">
        <v>38</v>
      </c>
      <c r="F6" s="196" t="s">
        <v>38</v>
      </c>
      <c r="G6" s="196" t="s">
        <v>38</v>
      </c>
      <c r="H6" s="199"/>
      <c r="I6" s="195" t="s">
        <v>61</v>
      </c>
      <c r="J6" s="196">
        <v>18</v>
      </c>
      <c r="K6" s="196">
        <v>990</v>
      </c>
      <c r="L6" s="197">
        <v>590</v>
      </c>
      <c r="M6" s="197" t="s">
        <v>36</v>
      </c>
      <c r="N6" s="196">
        <v>400</v>
      </c>
      <c r="O6" s="196">
        <v>59.595959595959592</v>
      </c>
    </row>
    <row r="7" spans="1:15" ht="19.5" customHeight="1" x14ac:dyDescent="0.4">
      <c r="A7" s="198" t="s">
        <v>39</v>
      </c>
      <c r="B7" s="201">
        <v>26.34</v>
      </c>
      <c r="C7" s="196">
        <v>3240</v>
      </c>
      <c r="D7" s="196">
        <v>3240</v>
      </c>
      <c r="E7" s="197" t="s">
        <v>36</v>
      </c>
      <c r="F7" s="196">
        <v>0</v>
      </c>
      <c r="G7" s="196">
        <v>100</v>
      </c>
      <c r="H7" s="199"/>
      <c r="I7" s="202" t="s">
        <v>62</v>
      </c>
      <c r="J7" s="196">
        <v>16</v>
      </c>
      <c r="K7" s="196">
        <v>730</v>
      </c>
      <c r="L7" s="197" t="s">
        <v>36</v>
      </c>
      <c r="M7" s="197">
        <v>160</v>
      </c>
      <c r="N7" s="196">
        <v>570</v>
      </c>
      <c r="O7" s="197" t="s">
        <v>36</v>
      </c>
    </row>
    <row r="8" spans="1:15" ht="19.5" customHeight="1" x14ac:dyDescent="0.4">
      <c r="A8" s="198" t="s">
        <v>40</v>
      </c>
      <c r="B8" s="196">
        <v>32</v>
      </c>
      <c r="C8" s="196">
        <v>2080</v>
      </c>
      <c r="D8" s="196">
        <v>2080</v>
      </c>
      <c r="E8" s="197" t="s">
        <v>36</v>
      </c>
      <c r="F8" s="197" t="s">
        <v>36</v>
      </c>
      <c r="G8" s="196">
        <v>100</v>
      </c>
      <c r="H8" s="199"/>
      <c r="I8" s="195" t="s">
        <v>63</v>
      </c>
      <c r="J8" s="196">
        <v>12</v>
      </c>
      <c r="K8" s="196">
        <v>1780</v>
      </c>
      <c r="L8" s="196">
        <v>1100</v>
      </c>
      <c r="M8" s="197" t="s">
        <v>36</v>
      </c>
      <c r="N8" s="196">
        <v>680</v>
      </c>
      <c r="O8" s="196">
        <v>62</v>
      </c>
    </row>
    <row r="9" spans="1:15" ht="19.5" customHeight="1" x14ac:dyDescent="0.4">
      <c r="A9" s="198" t="s">
        <v>41</v>
      </c>
      <c r="B9" s="196">
        <v>25</v>
      </c>
      <c r="C9" s="196">
        <v>150</v>
      </c>
      <c r="D9" s="196">
        <v>150</v>
      </c>
      <c r="E9" s="197" t="s">
        <v>36</v>
      </c>
      <c r="F9" s="197" t="s">
        <v>36</v>
      </c>
      <c r="G9" s="196">
        <v>100</v>
      </c>
      <c r="H9" s="203"/>
      <c r="I9" s="195" t="s">
        <v>64</v>
      </c>
      <c r="J9" s="196">
        <v>12</v>
      </c>
      <c r="K9" s="196">
        <v>190</v>
      </c>
      <c r="L9" s="196">
        <v>190</v>
      </c>
      <c r="M9" s="197" t="s">
        <v>36</v>
      </c>
      <c r="N9" s="197" t="s">
        <v>36</v>
      </c>
      <c r="O9" s="196">
        <v>100</v>
      </c>
    </row>
    <row r="10" spans="1:15" ht="19.5" customHeight="1" x14ac:dyDescent="0.4">
      <c r="A10" s="198" t="s">
        <v>42</v>
      </c>
      <c r="B10" s="196">
        <v>25</v>
      </c>
      <c r="C10" s="196">
        <v>3800</v>
      </c>
      <c r="D10" s="196">
        <v>2690</v>
      </c>
      <c r="E10" s="197">
        <v>1110</v>
      </c>
      <c r="F10" s="197">
        <v>0</v>
      </c>
      <c r="G10" s="196">
        <v>71</v>
      </c>
      <c r="H10" s="199"/>
      <c r="I10" s="195" t="s">
        <v>65</v>
      </c>
      <c r="J10" s="196">
        <v>13</v>
      </c>
      <c r="K10" s="196">
        <v>80</v>
      </c>
      <c r="L10" s="196">
        <v>80</v>
      </c>
      <c r="M10" s="197" t="s">
        <v>36</v>
      </c>
      <c r="N10" s="197" t="s">
        <v>36</v>
      </c>
      <c r="O10" s="196">
        <v>100</v>
      </c>
    </row>
    <row r="11" spans="1:15" ht="19.5" customHeight="1" x14ac:dyDescent="0.4">
      <c r="A11" s="198" t="s">
        <v>43</v>
      </c>
      <c r="B11" s="196">
        <v>22</v>
      </c>
      <c r="C11" s="196">
        <v>2010</v>
      </c>
      <c r="D11" s="196">
        <v>2010</v>
      </c>
      <c r="E11" s="197" t="s">
        <v>36</v>
      </c>
      <c r="F11" s="197" t="s">
        <v>36</v>
      </c>
      <c r="G11" s="196">
        <v>100</v>
      </c>
      <c r="H11" s="199"/>
      <c r="I11" s="195" t="s">
        <v>66</v>
      </c>
      <c r="J11" s="196">
        <v>13</v>
      </c>
      <c r="K11" s="196">
        <v>460</v>
      </c>
      <c r="L11" s="197">
        <v>460</v>
      </c>
      <c r="M11" s="197" t="s">
        <v>36</v>
      </c>
      <c r="N11" s="197" t="s">
        <v>36</v>
      </c>
      <c r="O11" s="197">
        <v>100</v>
      </c>
    </row>
    <row r="12" spans="1:15" ht="19.5" customHeight="1" x14ac:dyDescent="0.4">
      <c r="A12" s="198" t="s">
        <v>44</v>
      </c>
      <c r="B12" s="196">
        <v>20</v>
      </c>
      <c r="C12" s="196">
        <v>710</v>
      </c>
      <c r="D12" s="196">
        <v>710</v>
      </c>
      <c r="E12" s="197" t="s">
        <v>36</v>
      </c>
      <c r="F12" s="197">
        <v>0</v>
      </c>
      <c r="G12" s="196">
        <v>100</v>
      </c>
      <c r="H12" s="199"/>
      <c r="I12" s="195" t="s">
        <v>67</v>
      </c>
      <c r="J12" s="196">
        <v>13</v>
      </c>
      <c r="K12" s="196">
        <v>980</v>
      </c>
      <c r="L12" s="196">
        <v>980</v>
      </c>
      <c r="M12" s="197" t="s">
        <v>36</v>
      </c>
      <c r="N12" s="197" t="s">
        <v>36</v>
      </c>
      <c r="O12" s="196">
        <v>100</v>
      </c>
    </row>
    <row r="13" spans="1:15" ht="19.5" customHeight="1" x14ac:dyDescent="0.4">
      <c r="A13" s="198" t="s">
        <v>45</v>
      </c>
      <c r="B13" s="196">
        <v>19</v>
      </c>
      <c r="C13" s="196">
        <v>2830</v>
      </c>
      <c r="D13" s="196">
        <v>2830</v>
      </c>
      <c r="E13" s="197" t="s">
        <v>36</v>
      </c>
      <c r="F13" s="197" t="s">
        <v>36</v>
      </c>
      <c r="G13" s="196">
        <v>100</v>
      </c>
      <c r="H13" s="199"/>
      <c r="I13" s="195" t="s">
        <v>68</v>
      </c>
      <c r="J13" s="196">
        <v>15</v>
      </c>
      <c r="K13" s="196">
        <v>260</v>
      </c>
      <c r="L13" s="196">
        <v>260</v>
      </c>
      <c r="M13" s="197" t="s">
        <v>36</v>
      </c>
      <c r="N13" s="197" t="s">
        <v>36</v>
      </c>
      <c r="O13" s="196">
        <v>100</v>
      </c>
    </row>
    <row r="14" spans="1:15" ht="19.5" customHeight="1" x14ac:dyDescent="0.4">
      <c r="A14" s="198" t="s">
        <v>46</v>
      </c>
      <c r="B14" s="196">
        <v>20</v>
      </c>
      <c r="C14" s="196">
        <v>1410</v>
      </c>
      <c r="D14" s="196">
        <v>1410</v>
      </c>
      <c r="E14" s="197" t="s">
        <v>36</v>
      </c>
      <c r="F14" s="197" t="s">
        <v>36</v>
      </c>
      <c r="G14" s="196">
        <v>100</v>
      </c>
      <c r="H14" s="199"/>
      <c r="I14" s="195" t="s">
        <v>69</v>
      </c>
      <c r="J14" s="196">
        <v>13</v>
      </c>
      <c r="K14" s="196">
        <v>440</v>
      </c>
      <c r="L14" s="196">
        <v>440</v>
      </c>
      <c r="M14" s="197" t="s">
        <v>36</v>
      </c>
      <c r="N14" s="197" t="s">
        <v>36</v>
      </c>
      <c r="O14" s="196">
        <v>100</v>
      </c>
    </row>
    <row r="15" spans="1:15" ht="19.5" customHeight="1" x14ac:dyDescent="0.4">
      <c r="A15" s="198" t="s">
        <v>47</v>
      </c>
      <c r="B15" s="196">
        <v>16</v>
      </c>
      <c r="C15" s="196">
        <v>1890</v>
      </c>
      <c r="D15" s="196">
        <v>1890</v>
      </c>
      <c r="E15" s="197" t="s">
        <v>36</v>
      </c>
      <c r="F15" s="197" t="s">
        <v>36</v>
      </c>
      <c r="G15" s="196">
        <v>100</v>
      </c>
      <c r="H15" s="199"/>
      <c r="I15" s="195" t="s">
        <v>70</v>
      </c>
      <c r="J15" s="196">
        <v>12</v>
      </c>
      <c r="K15" s="196">
        <v>530</v>
      </c>
      <c r="L15" s="196">
        <v>530</v>
      </c>
      <c r="M15" s="197" t="s">
        <v>36</v>
      </c>
      <c r="N15" s="197" t="s">
        <v>36</v>
      </c>
      <c r="O15" s="196">
        <v>100</v>
      </c>
    </row>
    <row r="16" spans="1:15" ht="19.5" customHeight="1" x14ac:dyDescent="0.4">
      <c r="A16" s="198" t="s">
        <v>48</v>
      </c>
      <c r="B16" s="196">
        <v>20</v>
      </c>
      <c r="C16" s="196">
        <v>230</v>
      </c>
      <c r="D16" s="196">
        <v>230</v>
      </c>
      <c r="E16" s="197" t="s">
        <v>36</v>
      </c>
      <c r="F16" s="197" t="s">
        <v>36</v>
      </c>
      <c r="G16" s="196">
        <v>100</v>
      </c>
      <c r="H16" s="199"/>
      <c r="I16" s="195" t="s">
        <v>71</v>
      </c>
      <c r="J16" s="196">
        <v>12</v>
      </c>
      <c r="K16" s="196">
        <v>660</v>
      </c>
      <c r="L16" s="196">
        <v>660</v>
      </c>
      <c r="M16" s="197" t="s">
        <v>36</v>
      </c>
      <c r="N16" s="197" t="s">
        <v>36</v>
      </c>
      <c r="O16" s="196">
        <v>100</v>
      </c>
    </row>
    <row r="17" spans="1:15" ht="19.5" customHeight="1" x14ac:dyDescent="0.4">
      <c r="A17" s="198" t="s">
        <v>49</v>
      </c>
      <c r="B17" s="196">
        <v>18</v>
      </c>
      <c r="C17" s="196">
        <v>2220</v>
      </c>
      <c r="D17" s="196">
        <v>2220</v>
      </c>
      <c r="E17" s="197" t="s">
        <v>36</v>
      </c>
      <c r="F17" s="197" t="s">
        <v>36</v>
      </c>
      <c r="G17" s="196">
        <v>100</v>
      </c>
      <c r="H17" s="199"/>
      <c r="I17" s="195" t="s">
        <v>72</v>
      </c>
      <c r="J17" s="196">
        <v>14</v>
      </c>
      <c r="K17" s="196">
        <v>560</v>
      </c>
      <c r="L17" s="197">
        <v>560</v>
      </c>
      <c r="M17" s="197" t="s">
        <v>36</v>
      </c>
      <c r="N17" s="197" t="s">
        <v>36</v>
      </c>
      <c r="O17" s="196">
        <v>100</v>
      </c>
    </row>
    <row r="18" spans="1:15" ht="19.5" customHeight="1" x14ac:dyDescent="0.4">
      <c r="A18" s="198" t="s">
        <v>50</v>
      </c>
      <c r="B18" s="196">
        <v>16</v>
      </c>
      <c r="C18" s="196">
        <v>1370</v>
      </c>
      <c r="D18" s="196">
        <v>1370</v>
      </c>
      <c r="E18" s="197" t="s">
        <v>36</v>
      </c>
      <c r="F18" s="197" t="s">
        <v>36</v>
      </c>
      <c r="G18" s="196">
        <v>100</v>
      </c>
      <c r="H18" s="199"/>
      <c r="I18" s="195" t="s">
        <v>73</v>
      </c>
      <c r="J18" s="196">
        <v>14</v>
      </c>
      <c r="K18" s="196">
        <v>1070</v>
      </c>
      <c r="L18" s="197">
        <v>1070</v>
      </c>
      <c r="M18" s="197" t="s">
        <v>36</v>
      </c>
      <c r="N18" s="197" t="s">
        <v>36</v>
      </c>
      <c r="O18" s="196">
        <v>100</v>
      </c>
    </row>
    <row r="19" spans="1:15" ht="19.5" customHeight="1" x14ac:dyDescent="0.4">
      <c r="A19" s="198" t="s">
        <v>51</v>
      </c>
      <c r="B19" s="196">
        <v>16</v>
      </c>
      <c r="C19" s="196">
        <v>1610</v>
      </c>
      <c r="D19" s="196">
        <v>1610</v>
      </c>
      <c r="E19" s="197" t="s">
        <v>36</v>
      </c>
      <c r="F19" s="197" t="s">
        <v>36</v>
      </c>
      <c r="G19" s="196">
        <v>100</v>
      </c>
      <c r="H19" s="199"/>
      <c r="I19" s="195" t="s">
        <v>74</v>
      </c>
      <c r="J19" s="196">
        <v>14</v>
      </c>
      <c r="K19" s="196">
        <v>390</v>
      </c>
      <c r="L19" s="197">
        <v>390</v>
      </c>
      <c r="M19" s="197" t="s">
        <v>36</v>
      </c>
      <c r="N19" s="197" t="s">
        <v>36</v>
      </c>
      <c r="O19" s="197">
        <v>100</v>
      </c>
    </row>
    <row r="20" spans="1:15" ht="19.5" customHeight="1" x14ac:dyDescent="0.4">
      <c r="A20" s="198" t="s">
        <v>52</v>
      </c>
      <c r="B20" s="196">
        <v>16</v>
      </c>
      <c r="C20" s="196">
        <v>1210</v>
      </c>
      <c r="D20" s="196">
        <v>1210</v>
      </c>
      <c r="E20" s="197" t="s">
        <v>36</v>
      </c>
      <c r="F20" s="197" t="s">
        <v>36</v>
      </c>
      <c r="G20" s="196">
        <v>100</v>
      </c>
      <c r="H20" s="199"/>
      <c r="I20" s="195" t="s">
        <v>75</v>
      </c>
      <c r="J20" s="196">
        <v>14</v>
      </c>
      <c r="K20" s="196">
        <v>100</v>
      </c>
      <c r="L20" s="197">
        <v>100</v>
      </c>
      <c r="M20" s="197" t="s">
        <v>36</v>
      </c>
      <c r="N20" s="197" t="s">
        <v>36</v>
      </c>
      <c r="O20" s="197">
        <v>100</v>
      </c>
    </row>
    <row r="21" spans="1:15" ht="19.5" customHeight="1" x14ac:dyDescent="0.4">
      <c r="A21" s="198" t="s">
        <v>53</v>
      </c>
      <c r="B21" s="196">
        <v>16</v>
      </c>
      <c r="C21" s="196">
        <v>570</v>
      </c>
      <c r="D21" s="196">
        <v>570</v>
      </c>
      <c r="E21" s="197" t="s">
        <v>36</v>
      </c>
      <c r="F21" s="197" t="s">
        <v>36</v>
      </c>
      <c r="G21" s="196">
        <v>100</v>
      </c>
      <c r="H21" s="199"/>
      <c r="I21" s="204" t="s">
        <v>76</v>
      </c>
      <c r="J21" s="196"/>
      <c r="K21" s="196"/>
      <c r="L21" s="196"/>
      <c r="M21" s="196"/>
      <c r="N21" s="196"/>
      <c r="O21" s="196"/>
    </row>
    <row r="22" spans="1:15" ht="19.5" customHeight="1" x14ac:dyDescent="0.4">
      <c r="A22" s="198" t="s">
        <v>54</v>
      </c>
      <c r="B22" s="196">
        <v>16</v>
      </c>
      <c r="C22" s="196">
        <v>3570</v>
      </c>
      <c r="D22" s="196">
        <v>1630</v>
      </c>
      <c r="E22" s="197">
        <v>330</v>
      </c>
      <c r="F22" s="196">
        <v>1610</v>
      </c>
      <c r="G22" s="196">
        <v>46</v>
      </c>
      <c r="H22" s="199"/>
      <c r="I22" s="202" t="s">
        <v>77</v>
      </c>
      <c r="J22" s="196">
        <v>9</v>
      </c>
      <c r="K22" s="196">
        <v>220</v>
      </c>
      <c r="L22" s="196">
        <v>220</v>
      </c>
      <c r="M22" s="197" t="s">
        <v>36</v>
      </c>
      <c r="N22" s="197" t="s">
        <v>36</v>
      </c>
      <c r="O22" s="196">
        <v>100</v>
      </c>
    </row>
    <row r="23" spans="1:15" ht="19.5" customHeight="1" x14ac:dyDescent="0.4">
      <c r="A23" s="198" t="s">
        <v>55</v>
      </c>
      <c r="B23" s="196">
        <v>20</v>
      </c>
      <c r="C23" s="196">
        <v>3730</v>
      </c>
      <c r="D23" s="196">
        <v>3730</v>
      </c>
      <c r="E23" s="197" t="s">
        <v>36</v>
      </c>
      <c r="F23" s="197" t="s">
        <v>36</v>
      </c>
      <c r="G23" s="196">
        <v>100</v>
      </c>
      <c r="H23" s="199"/>
      <c r="I23" s="204" t="s">
        <v>78</v>
      </c>
      <c r="J23" s="196"/>
      <c r="K23" s="196"/>
      <c r="L23" s="196"/>
      <c r="M23" s="196"/>
      <c r="N23" s="196"/>
      <c r="O23" s="196"/>
    </row>
    <row r="24" spans="1:15" ht="19.5" customHeight="1" x14ac:dyDescent="0.4">
      <c r="A24" s="198" t="s">
        <v>56</v>
      </c>
      <c r="B24" s="196">
        <v>16</v>
      </c>
      <c r="C24" s="196">
        <v>1470</v>
      </c>
      <c r="D24" s="196">
        <v>1470</v>
      </c>
      <c r="E24" s="197" t="s">
        <v>36</v>
      </c>
      <c r="F24" s="197" t="s">
        <v>36</v>
      </c>
      <c r="G24" s="196">
        <v>100</v>
      </c>
      <c r="H24" s="199"/>
      <c r="I24" s="195" t="s">
        <v>79</v>
      </c>
      <c r="J24" s="196">
        <v>6</v>
      </c>
      <c r="K24" s="196">
        <v>1140</v>
      </c>
      <c r="L24" s="196">
        <v>1140</v>
      </c>
      <c r="M24" s="197" t="s">
        <v>36</v>
      </c>
      <c r="N24" s="197" t="s">
        <v>36</v>
      </c>
      <c r="O24" s="196">
        <v>100</v>
      </c>
    </row>
    <row r="25" spans="1:15" ht="19.5" customHeight="1" x14ac:dyDescent="0.4">
      <c r="A25" s="198" t="s">
        <v>57</v>
      </c>
      <c r="B25" s="196">
        <v>22</v>
      </c>
      <c r="C25" s="196">
        <v>1340</v>
      </c>
      <c r="D25" s="196">
        <v>1340</v>
      </c>
      <c r="E25" s="197" t="s">
        <v>36</v>
      </c>
      <c r="F25" s="197" t="s">
        <v>36</v>
      </c>
      <c r="G25" s="196">
        <v>100</v>
      </c>
      <c r="H25" s="199"/>
      <c r="I25" s="195" t="s">
        <v>80</v>
      </c>
      <c r="J25" s="196">
        <v>3</v>
      </c>
      <c r="K25" s="196">
        <v>3850</v>
      </c>
      <c r="L25" s="196">
        <v>3710</v>
      </c>
      <c r="M25" s="197" t="s">
        <v>36</v>
      </c>
      <c r="N25" s="196">
        <v>140</v>
      </c>
      <c r="O25" s="196">
        <v>96.36363636363636</v>
      </c>
    </row>
    <row r="26" spans="1:15" ht="19.5" customHeight="1" x14ac:dyDescent="0.4">
      <c r="A26" s="205" t="s">
        <v>58</v>
      </c>
      <c r="B26" s="206">
        <v>16</v>
      </c>
      <c r="C26" s="206">
        <v>490</v>
      </c>
      <c r="D26" s="206">
        <v>490</v>
      </c>
      <c r="E26" s="207" t="s">
        <v>36</v>
      </c>
      <c r="F26" s="207" t="s">
        <v>36</v>
      </c>
      <c r="G26" s="206">
        <v>100</v>
      </c>
      <c r="H26" s="199"/>
      <c r="I26" s="208" t="s">
        <v>81</v>
      </c>
      <c r="J26" s="209" t="s">
        <v>82</v>
      </c>
      <c r="K26" s="123">
        <v>52500</v>
      </c>
      <c r="L26" s="123">
        <v>47210</v>
      </c>
      <c r="M26" s="123">
        <v>1600</v>
      </c>
      <c r="N26" s="123">
        <v>3690</v>
      </c>
      <c r="O26" s="216">
        <v>91</v>
      </c>
    </row>
    <row r="27" spans="1:15" ht="11.25" customHeight="1" x14ac:dyDescent="0.4">
      <c r="I27" s="212" t="s">
        <v>379</v>
      </c>
      <c r="J27" s="183"/>
      <c r="K27" s="213"/>
      <c r="L27" s="213"/>
      <c r="M27" s="213"/>
      <c r="N27" s="213"/>
      <c r="O27" s="214"/>
    </row>
    <row r="28" spans="1:15" ht="18" customHeight="1" x14ac:dyDescent="0.4"/>
    <row r="29" spans="1:15" ht="12" customHeight="1" x14ac:dyDescent="0.4">
      <c r="L29" s="215"/>
    </row>
    <row r="30" spans="1:15" ht="12" customHeight="1" x14ac:dyDescent="0.4"/>
    <row r="31" spans="1:15" ht="12" customHeight="1" x14ac:dyDescent="0.4"/>
    <row r="32" spans="1:15" ht="12" customHeight="1" x14ac:dyDescent="0.4"/>
    <row r="33" spans="1:8" ht="12" customHeight="1" x14ac:dyDescent="0.4"/>
    <row r="34" spans="1:8" ht="12" customHeight="1" x14ac:dyDescent="0.4"/>
    <row r="35" spans="1:8" ht="12" customHeight="1" x14ac:dyDescent="0.4"/>
    <row r="36" spans="1:8" ht="12" customHeight="1" x14ac:dyDescent="0.4"/>
    <row r="37" spans="1:8" ht="12" customHeight="1" x14ac:dyDescent="0.4"/>
    <row r="38" spans="1:8" ht="12" customHeight="1" x14ac:dyDescent="0.4"/>
    <row r="39" spans="1:8" ht="12" customHeight="1" x14ac:dyDescent="0.4"/>
    <row r="40" spans="1:8" ht="12" customHeight="1" x14ac:dyDescent="0.4"/>
    <row r="41" spans="1:8" ht="12" customHeight="1" x14ac:dyDescent="0.4"/>
    <row r="42" spans="1:8" ht="12" customHeight="1" x14ac:dyDescent="0.4"/>
    <row r="43" spans="1:8" ht="12" customHeight="1" x14ac:dyDescent="0.4"/>
    <row r="44" spans="1:8" ht="12" customHeight="1" x14ac:dyDescent="0.4"/>
    <row r="45" spans="1:8" ht="12" customHeight="1" x14ac:dyDescent="0.4"/>
    <row r="46" spans="1:8" ht="12" customHeight="1" x14ac:dyDescent="0.4"/>
    <row r="47" spans="1:8" s="218" customFormat="1" ht="12" customHeight="1" x14ac:dyDescent="0.4">
      <c r="A47" s="191"/>
      <c r="B47" s="191"/>
      <c r="C47" s="191"/>
      <c r="D47" s="191"/>
      <c r="E47" s="191"/>
      <c r="F47" s="191"/>
      <c r="G47" s="210"/>
      <c r="H47" s="217"/>
    </row>
    <row r="48" spans="1:8" ht="12" customHeight="1" x14ac:dyDescent="0.4">
      <c r="H48" s="191"/>
    </row>
    <row r="49" spans="8:8" ht="12" customHeight="1" x14ac:dyDescent="0.4">
      <c r="H49" s="191"/>
    </row>
    <row r="50" spans="8:8" ht="12" customHeight="1" x14ac:dyDescent="0.4"/>
  </sheetData>
  <mergeCells count="1">
    <mergeCell ref="L2:O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showGridLines="0" view="pageBreakPreview" zoomScaleNormal="100" zoomScaleSheetLayoutView="100" workbookViewId="0"/>
  </sheetViews>
  <sheetFormatPr defaultRowHeight="18.75" x14ac:dyDescent="0.4"/>
  <cols>
    <col min="1" max="1" width="15.5" style="226" bestFit="1" customWidth="1"/>
    <col min="2" max="12" width="9" style="309" customWidth="1"/>
    <col min="13" max="16" width="9" style="310"/>
    <col min="17" max="16384" width="9" style="226"/>
  </cols>
  <sheetData>
    <row r="1" spans="1:12" s="220" customFormat="1" ht="15" customHeight="1" x14ac:dyDescent="0.4">
      <c r="A1" s="219" t="s">
        <v>352</v>
      </c>
      <c r="C1" s="221"/>
      <c r="D1" s="221"/>
      <c r="E1" s="221"/>
      <c r="F1" s="221"/>
      <c r="G1" s="221"/>
      <c r="I1" s="222"/>
      <c r="J1" s="221"/>
      <c r="K1" s="221"/>
      <c r="L1" s="221"/>
    </row>
    <row r="2" spans="1:12" ht="11.25" customHeight="1" thickBot="1" x14ac:dyDescent="0.45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 t="s">
        <v>383</v>
      </c>
    </row>
    <row r="3" spans="1:12" ht="28.5" customHeight="1" x14ac:dyDescent="0.4">
      <c r="A3" s="227"/>
      <c r="B3" s="228" t="s">
        <v>278</v>
      </c>
      <c r="C3" s="229" t="s">
        <v>123</v>
      </c>
      <c r="D3" s="230" t="s">
        <v>124</v>
      </c>
      <c r="E3" s="229" t="s">
        <v>125</v>
      </c>
      <c r="F3" s="230" t="s">
        <v>126</v>
      </c>
      <c r="G3" s="229" t="s">
        <v>127</v>
      </c>
      <c r="H3" s="229" t="s">
        <v>128</v>
      </c>
      <c r="I3" s="229" t="s">
        <v>129</v>
      </c>
      <c r="J3" s="230" t="s">
        <v>130</v>
      </c>
      <c r="K3" s="229" t="s">
        <v>131</v>
      </c>
      <c r="L3" s="231" t="s">
        <v>132</v>
      </c>
    </row>
    <row r="4" spans="1:12" ht="18" customHeight="1" x14ac:dyDescent="0.4">
      <c r="A4" s="232" t="s">
        <v>85</v>
      </c>
      <c r="B4" s="233">
        <v>7.33</v>
      </c>
      <c r="C4" s="234">
        <v>3.85</v>
      </c>
      <c r="D4" s="235">
        <v>26.6</v>
      </c>
      <c r="E4" s="234">
        <v>23.83</v>
      </c>
      <c r="F4" s="235">
        <v>3.09</v>
      </c>
      <c r="G4" s="234">
        <v>3.15</v>
      </c>
      <c r="H4" s="234">
        <v>7.03</v>
      </c>
      <c r="I4" s="234">
        <v>2.42</v>
      </c>
      <c r="J4" s="235">
        <v>18.82</v>
      </c>
      <c r="K4" s="234">
        <v>42.73</v>
      </c>
      <c r="L4" s="236">
        <v>14.95</v>
      </c>
    </row>
    <row r="5" spans="1:12" ht="18" customHeight="1" x14ac:dyDescent="0.4">
      <c r="A5" s="232" t="s">
        <v>137</v>
      </c>
      <c r="B5" s="237" t="s">
        <v>138</v>
      </c>
      <c r="C5" s="238" t="s">
        <v>139</v>
      </c>
      <c r="D5" s="239" t="s">
        <v>140</v>
      </c>
      <c r="E5" s="238" t="s">
        <v>140</v>
      </c>
      <c r="F5" s="239" t="s">
        <v>139</v>
      </c>
      <c r="G5" s="238" t="s">
        <v>138</v>
      </c>
      <c r="H5" s="238" t="s">
        <v>141</v>
      </c>
      <c r="I5" s="238" t="s">
        <v>138</v>
      </c>
      <c r="J5" s="239" t="s">
        <v>140</v>
      </c>
      <c r="K5" s="238" t="s">
        <v>140</v>
      </c>
      <c r="L5" s="240" t="s">
        <v>140</v>
      </c>
    </row>
    <row r="6" spans="1:12" s="246" customFormat="1" ht="18" customHeight="1" x14ac:dyDescent="0.4">
      <c r="A6" s="241" t="s">
        <v>143</v>
      </c>
      <c r="B6" s="242">
        <v>24205</v>
      </c>
      <c r="C6" s="243">
        <v>26834</v>
      </c>
      <c r="D6" s="244">
        <v>26977</v>
      </c>
      <c r="E6" s="243">
        <v>27366</v>
      </c>
      <c r="F6" s="244">
        <v>27366</v>
      </c>
      <c r="G6" s="243">
        <v>27688</v>
      </c>
      <c r="H6" s="243">
        <v>28213</v>
      </c>
      <c r="I6" s="243">
        <v>28136</v>
      </c>
      <c r="J6" s="244">
        <v>28437</v>
      </c>
      <c r="K6" s="243">
        <v>28461</v>
      </c>
      <c r="L6" s="245">
        <v>28514</v>
      </c>
    </row>
    <row r="7" spans="1:12" ht="18" customHeight="1" x14ac:dyDescent="0.4">
      <c r="A7" s="247"/>
      <c r="B7" s="248" t="s">
        <v>144</v>
      </c>
      <c r="C7" s="249" t="s">
        <v>144</v>
      </c>
      <c r="D7" s="250" t="s">
        <v>144</v>
      </c>
      <c r="E7" s="249" t="s">
        <v>144</v>
      </c>
      <c r="F7" s="250" t="s">
        <v>144</v>
      </c>
      <c r="G7" s="249" t="s">
        <v>144</v>
      </c>
      <c r="H7" s="249" t="s">
        <v>144</v>
      </c>
      <c r="I7" s="249" t="s">
        <v>144</v>
      </c>
      <c r="J7" s="250" t="s">
        <v>144</v>
      </c>
      <c r="K7" s="249" t="s">
        <v>144</v>
      </c>
      <c r="L7" s="251" t="s">
        <v>144</v>
      </c>
    </row>
    <row r="8" spans="1:12" s="246" customFormat="1" ht="18" customHeight="1" x14ac:dyDescent="0.4">
      <c r="A8" s="252"/>
      <c r="B8" s="253">
        <v>30939</v>
      </c>
      <c r="C8" s="254">
        <v>27484</v>
      </c>
      <c r="D8" s="255">
        <v>30279</v>
      </c>
      <c r="E8" s="254">
        <v>30467</v>
      </c>
      <c r="F8" s="255">
        <v>30467</v>
      </c>
      <c r="G8" s="254">
        <v>28945</v>
      </c>
      <c r="H8" s="254">
        <v>29665</v>
      </c>
      <c r="I8" s="254">
        <v>28437</v>
      </c>
      <c r="J8" s="255">
        <v>30705</v>
      </c>
      <c r="K8" s="254">
        <v>31510</v>
      </c>
      <c r="L8" s="256">
        <v>31016</v>
      </c>
    </row>
    <row r="9" spans="1:12" ht="18" customHeight="1" x14ac:dyDescent="0.4">
      <c r="A9" s="232" t="s">
        <v>145</v>
      </c>
      <c r="B9" s="257">
        <f t="shared" ref="B9:L9" si="0">SUM(B6)</f>
        <v>24205</v>
      </c>
      <c r="C9" s="258">
        <f t="shared" si="0"/>
        <v>26834</v>
      </c>
      <c r="D9" s="259">
        <f t="shared" si="0"/>
        <v>26977</v>
      </c>
      <c r="E9" s="258">
        <f t="shared" si="0"/>
        <v>27366</v>
      </c>
      <c r="F9" s="259">
        <f t="shared" si="0"/>
        <v>27366</v>
      </c>
      <c r="G9" s="258">
        <f t="shared" si="0"/>
        <v>27688</v>
      </c>
      <c r="H9" s="258">
        <f t="shared" si="0"/>
        <v>28213</v>
      </c>
      <c r="I9" s="258">
        <f t="shared" si="0"/>
        <v>28136</v>
      </c>
      <c r="J9" s="259">
        <f t="shared" si="0"/>
        <v>28437</v>
      </c>
      <c r="K9" s="258">
        <f t="shared" si="0"/>
        <v>28461</v>
      </c>
      <c r="L9" s="260">
        <f t="shared" si="0"/>
        <v>28514</v>
      </c>
    </row>
    <row r="10" spans="1:12" ht="18" customHeight="1" x14ac:dyDescent="0.4">
      <c r="A10" s="232" t="s">
        <v>146</v>
      </c>
      <c r="B10" s="261">
        <v>195000</v>
      </c>
      <c r="C10" s="262">
        <v>90210</v>
      </c>
      <c r="D10" s="263">
        <v>769506</v>
      </c>
      <c r="E10" s="262">
        <v>997600</v>
      </c>
      <c r="F10" s="263">
        <v>71345</v>
      </c>
      <c r="G10" s="262">
        <v>173500</v>
      </c>
      <c r="H10" s="262">
        <v>242000</v>
      </c>
      <c r="I10" s="262">
        <v>59808</v>
      </c>
      <c r="J10" s="263">
        <v>895745</v>
      </c>
      <c r="K10" s="262">
        <v>2222000</v>
      </c>
      <c r="L10" s="264">
        <v>782097</v>
      </c>
    </row>
    <row r="11" spans="1:12" ht="18" customHeight="1" x14ac:dyDescent="0.4">
      <c r="A11" s="232" t="s">
        <v>147</v>
      </c>
      <c r="B11" s="265" t="s">
        <v>36</v>
      </c>
      <c r="C11" s="266" t="s">
        <v>36</v>
      </c>
      <c r="D11" s="263">
        <v>200000</v>
      </c>
      <c r="E11" s="262">
        <v>270196</v>
      </c>
      <c r="F11" s="267" t="s">
        <v>36</v>
      </c>
      <c r="G11" s="266" t="s">
        <v>36</v>
      </c>
      <c r="H11" s="266" t="s">
        <v>36</v>
      </c>
      <c r="I11" s="266" t="s">
        <v>36</v>
      </c>
      <c r="J11" s="263">
        <v>351250</v>
      </c>
      <c r="K11" s="262">
        <v>1041000</v>
      </c>
      <c r="L11" s="264">
        <v>384000</v>
      </c>
    </row>
    <row r="12" spans="1:12" ht="18" customHeight="1" x14ac:dyDescent="0.4">
      <c r="A12" s="232" t="s">
        <v>149</v>
      </c>
      <c r="B12" s="265" t="s">
        <v>36</v>
      </c>
      <c r="C12" s="262">
        <v>89940</v>
      </c>
      <c r="D12" s="263">
        <v>555200</v>
      </c>
      <c r="E12" s="262">
        <v>667168</v>
      </c>
      <c r="F12" s="263">
        <v>71345</v>
      </c>
      <c r="G12" s="266" t="s">
        <v>36</v>
      </c>
      <c r="H12" s="262">
        <v>242000</v>
      </c>
      <c r="I12" s="266" t="s">
        <v>36</v>
      </c>
      <c r="J12" s="263">
        <v>502314</v>
      </c>
      <c r="K12" s="262">
        <v>1176797</v>
      </c>
      <c r="L12" s="264">
        <v>362558</v>
      </c>
    </row>
    <row r="13" spans="1:12" ht="18" customHeight="1" x14ac:dyDescent="0.4">
      <c r="A13" s="593" t="s">
        <v>150</v>
      </c>
      <c r="B13" s="600" t="s">
        <v>148</v>
      </c>
      <c r="C13" s="596" t="s">
        <v>148</v>
      </c>
      <c r="D13" s="596" t="s">
        <v>148</v>
      </c>
      <c r="E13" s="596" t="s">
        <v>36</v>
      </c>
      <c r="F13" s="596" t="s">
        <v>36</v>
      </c>
      <c r="G13" s="596" t="s">
        <v>36</v>
      </c>
      <c r="H13" s="596" t="s">
        <v>36</v>
      </c>
      <c r="I13" s="596" t="s">
        <v>36</v>
      </c>
      <c r="J13" s="596" t="s">
        <v>36</v>
      </c>
      <c r="K13" s="268" t="s">
        <v>151</v>
      </c>
      <c r="L13" s="598" t="s">
        <v>36</v>
      </c>
    </row>
    <row r="14" spans="1:12" ht="18" customHeight="1" x14ac:dyDescent="0.4">
      <c r="A14" s="595"/>
      <c r="B14" s="601"/>
      <c r="C14" s="597"/>
      <c r="D14" s="597"/>
      <c r="E14" s="597"/>
      <c r="F14" s="597"/>
      <c r="G14" s="597"/>
      <c r="H14" s="597"/>
      <c r="I14" s="597"/>
      <c r="J14" s="597"/>
      <c r="K14" s="269">
        <v>2203</v>
      </c>
      <c r="L14" s="599"/>
    </row>
    <row r="15" spans="1:12" ht="18" customHeight="1" x14ac:dyDescent="0.4">
      <c r="A15" s="270" t="s">
        <v>153</v>
      </c>
      <c r="B15" s="271"/>
      <c r="C15" s="272"/>
      <c r="D15" s="273"/>
      <c r="E15" s="272"/>
      <c r="F15" s="273"/>
      <c r="G15" s="272"/>
      <c r="H15" s="272"/>
      <c r="I15" s="272"/>
      <c r="J15" s="273"/>
      <c r="K15" s="272"/>
      <c r="L15" s="274"/>
    </row>
    <row r="16" spans="1:12" s="280" customFormat="1" ht="18" customHeight="1" x14ac:dyDescent="0.4">
      <c r="A16" s="275" t="s">
        <v>154</v>
      </c>
      <c r="B16" s="276">
        <v>22.22</v>
      </c>
      <c r="C16" s="277">
        <v>17.36</v>
      </c>
      <c r="D16" s="278">
        <v>17.440000000000001</v>
      </c>
      <c r="E16" s="277">
        <v>15.78</v>
      </c>
      <c r="F16" s="278">
        <v>14.43</v>
      </c>
      <c r="G16" s="277">
        <v>4.6900000000000004</v>
      </c>
      <c r="H16" s="277">
        <v>10.08</v>
      </c>
      <c r="I16" s="277">
        <v>14.01</v>
      </c>
      <c r="J16" s="278">
        <v>19.04</v>
      </c>
      <c r="K16" s="277">
        <v>16.79</v>
      </c>
      <c r="L16" s="279">
        <v>16.21</v>
      </c>
    </row>
    <row r="17" spans="1:12" s="280" customFormat="1" ht="18" customHeight="1" x14ac:dyDescent="0.4">
      <c r="A17" s="281" t="s">
        <v>155</v>
      </c>
      <c r="B17" s="276">
        <v>22.22</v>
      </c>
      <c r="C17" s="277">
        <v>31.31</v>
      </c>
      <c r="D17" s="278">
        <v>28.01</v>
      </c>
      <c r="E17" s="277">
        <v>29.25</v>
      </c>
      <c r="F17" s="278">
        <v>28.36</v>
      </c>
      <c r="G17" s="277">
        <v>4.6900000000000004</v>
      </c>
      <c r="H17" s="277">
        <v>22.53</v>
      </c>
      <c r="I17" s="277">
        <v>14.01</v>
      </c>
      <c r="J17" s="278">
        <v>26.6</v>
      </c>
      <c r="K17" s="277">
        <v>24.1</v>
      </c>
      <c r="L17" s="279">
        <v>24.71</v>
      </c>
    </row>
    <row r="18" spans="1:12" s="283" customFormat="1" ht="18" customHeight="1" x14ac:dyDescent="0.4">
      <c r="A18" s="282" t="s">
        <v>156</v>
      </c>
      <c r="B18" s="257">
        <v>24800</v>
      </c>
      <c r="C18" s="258">
        <v>26939</v>
      </c>
      <c r="D18" s="259">
        <v>27838</v>
      </c>
      <c r="E18" s="258">
        <v>28829</v>
      </c>
      <c r="F18" s="259">
        <v>27800</v>
      </c>
      <c r="G18" s="258">
        <v>28930</v>
      </c>
      <c r="H18" s="258">
        <v>28461</v>
      </c>
      <c r="I18" s="258">
        <v>28272</v>
      </c>
      <c r="J18" s="259">
        <v>30180</v>
      </c>
      <c r="K18" s="258">
        <v>30617</v>
      </c>
      <c r="L18" s="260">
        <v>30390</v>
      </c>
    </row>
    <row r="19" spans="1:12" s="280" customFormat="1" ht="18" customHeight="1" x14ac:dyDescent="0.4">
      <c r="A19" s="284" t="s">
        <v>157</v>
      </c>
      <c r="B19" s="285">
        <v>30.69</v>
      </c>
      <c r="C19" s="286">
        <v>26.04</v>
      </c>
      <c r="D19" s="287">
        <v>29.67</v>
      </c>
      <c r="E19" s="286">
        <v>27.09</v>
      </c>
      <c r="F19" s="287">
        <v>28.03</v>
      </c>
      <c r="G19" s="286">
        <v>16.37</v>
      </c>
      <c r="H19" s="286">
        <v>28.5</v>
      </c>
      <c r="I19" s="286">
        <v>18.34</v>
      </c>
      <c r="J19" s="287">
        <v>27.65</v>
      </c>
      <c r="K19" s="286">
        <v>29.4</v>
      </c>
      <c r="L19" s="288">
        <v>29.02</v>
      </c>
    </row>
    <row r="20" spans="1:12" ht="18.75" customHeight="1" x14ac:dyDescent="0.4">
      <c r="A20" s="593" t="s">
        <v>158</v>
      </c>
      <c r="B20" s="289"/>
      <c r="C20" s="290"/>
      <c r="D20" s="291" t="s">
        <v>159</v>
      </c>
      <c r="E20" s="290" t="s">
        <v>160</v>
      </c>
      <c r="F20" s="291"/>
      <c r="G20" s="290"/>
      <c r="H20" s="290"/>
      <c r="I20" s="290"/>
      <c r="J20" s="291" t="s">
        <v>161</v>
      </c>
      <c r="K20" s="290" t="s">
        <v>162</v>
      </c>
      <c r="L20" s="292" t="s">
        <v>161</v>
      </c>
    </row>
    <row r="21" spans="1:12" ht="18.75" customHeight="1" x14ac:dyDescent="0.4">
      <c r="A21" s="594"/>
      <c r="B21" s="293" t="s">
        <v>148</v>
      </c>
      <c r="C21" s="294" t="s">
        <v>148</v>
      </c>
      <c r="D21" s="295" t="s">
        <v>164</v>
      </c>
      <c r="E21" s="296" t="s">
        <v>165</v>
      </c>
      <c r="F21" s="297" t="s">
        <v>148</v>
      </c>
      <c r="G21" s="294" t="s">
        <v>148</v>
      </c>
      <c r="H21" s="294" t="s">
        <v>148</v>
      </c>
      <c r="I21" s="294" t="s">
        <v>148</v>
      </c>
      <c r="J21" s="298" t="s">
        <v>166</v>
      </c>
      <c r="K21" s="299" t="s">
        <v>167</v>
      </c>
      <c r="L21" s="300" t="s">
        <v>168</v>
      </c>
    </row>
    <row r="22" spans="1:12" ht="18.75" customHeight="1" x14ac:dyDescent="0.4">
      <c r="A22" s="594"/>
      <c r="B22" s="301"/>
      <c r="C22" s="296"/>
      <c r="D22" s="295"/>
      <c r="E22" s="296"/>
      <c r="F22" s="295"/>
      <c r="G22" s="296"/>
      <c r="H22" s="296"/>
      <c r="I22" s="296"/>
      <c r="J22" s="295"/>
      <c r="K22" s="296" t="s">
        <v>171</v>
      </c>
      <c r="L22" s="302"/>
    </row>
    <row r="23" spans="1:12" ht="18.75" customHeight="1" x14ac:dyDescent="0.4">
      <c r="A23" s="594"/>
      <c r="B23" s="301"/>
      <c r="C23" s="296"/>
      <c r="D23" s="295"/>
      <c r="E23" s="296"/>
      <c r="F23" s="295"/>
      <c r="G23" s="296"/>
      <c r="H23" s="296"/>
      <c r="I23" s="296"/>
      <c r="J23" s="295"/>
      <c r="K23" s="296" t="s">
        <v>172</v>
      </c>
      <c r="L23" s="302"/>
    </row>
    <row r="24" spans="1:12" ht="18.75" customHeight="1" x14ac:dyDescent="0.4">
      <c r="A24" s="594"/>
      <c r="B24" s="301"/>
      <c r="C24" s="296"/>
      <c r="D24" s="295"/>
      <c r="E24" s="296"/>
      <c r="F24" s="295"/>
      <c r="G24" s="296"/>
      <c r="H24" s="296"/>
      <c r="I24" s="296"/>
      <c r="J24" s="295"/>
      <c r="K24" s="296"/>
      <c r="L24" s="302"/>
    </row>
    <row r="25" spans="1:12" ht="18.75" customHeight="1" x14ac:dyDescent="0.4">
      <c r="A25" s="594"/>
      <c r="B25" s="301"/>
      <c r="C25" s="296"/>
      <c r="D25" s="295"/>
      <c r="E25" s="296"/>
      <c r="F25" s="295"/>
      <c r="G25" s="296"/>
      <c r="H25" s="296"/>
      <c r="I25" s="296"/>
      <c r="J25" s="295"/>
      <c r="K25" s="296"/>
      <c r="L25" s="302"/>
    </row>
    <row r="26" spans="1:12" ht="18.75" customHeight="1" x14ac:dyDescent="0.4">
      <c r="A26" s="595"/>
      <c r="B26" s="303"/>
      <c r="C26" s="304"/>
      <c r="D26" s="305"/>
      <c r="E26" s="304"/>
      <c r="F26" s="305"/>
      <c r="G26" s="304"/>
      <c r="H26" s="304"/>
      <c r="I26" s="304"/>
      <c r="J26" s="305"/>
      <c r="K26" s="304"/>
      <c r="L26" s="306"/>
    </row>
    <row r="27" spans="1:12" ht="18" customHeight="1" x14ac:dyDescent="0.4">
      <c r="A27" s="232" t="s">
        <v>174</v>
      </c>
      <c r="B27" s="237" t="s">
        <v>175</v>
      </c>
      <c r="C27" s="238" t="s">
        <v>175</v>
      </c>
      <c r="D27" s="239" t="s">
        <v>175</v>
      </c>
      <c r="E27" s="238" t="s">
        <v>175</v>
      </c>
      <c r="F27" s="239" t="s">
        <v>175</v>
      </c>
      <c r="G27" s="238" t="s">
        <v>175</v>
      </c>
      <c r="H27" s="238" t="s">
        <v>175</v>
      </c>
      <c r="I27" s="238" t="s">
        <v>175</v>
      </c>
      <c r="J27" s="239" t="s">
        <v>175</v>
      </c>
      <c r="K27" s="238" t="s">
        <v>175</v>
      </c>
      <c r="L27" s="240" t="s">
        <v>175</v>
      </c>
    </row>
    <row r="28" spans="1:12" s="246" customFormat="1" ht="18" customHeight="1" x14ac:dyDescent="0.4">
      <c r="A28" s="232" t="s">
        <v>176</v>
      </c>
      <c r="B28" s="237" t="s">
        <v>177</v>
      </c>
      <c r="C28" s="238" t="s">
        <v>177</v>
      </c>
      <c r="D28" s="239" t="s">
        <v>178</v>
      </c>
      <c r="E28" s="238" t="s">
        <v>178</v>
      </c>
      <c r="F28" s="239" t="s">
        <v>177</v>
      </c>
      <c r="G28" s="238" t="s">
        <v>177</v>
      </c>
      <c r="H28" s="238" t="s">
        <v>177</v>
      </c>
      <c r="I28" s="238" t="s">
        <v>177</v>
      </c>
      <c r="J28" s="239" t="s">
        <v>178</v>
      </c>
      <c r="K28" s="238" t="s">
        <v>178</v>
      </c>
      <c r="L28" s="240" t="s">
        <v>178</v>
      </c>
    </row>
    <row r="29" spans="1:12" ht="11.25" customHeight="1" x14ac:dyDescent="0.4">
      <c r="A29" s="307" t="s">
        <v>379</v>
      </c>
      <c r="B29" s="307"/>
      <c r="C29" s="308"/>
      <c r="D29" s="308"/>
      <c r="E29" s="308"/>
      <c r="F29" s="308"/>
      <c r="G29" s="308"/>
      <c r="H29" s="308"/>
      <c r="I29" s="308"/>
      <c r="J29" s="308"/>
      <c r="K29" s="308"/>
      <c r="L29" s="308"/>
    </row>
    <row r="30" spans="1:12" ht="13.5" customHeight="1" x14ac:dyDescent="0.4">
      <c r="A30" s="220"/>
    </row>
  </sheetData>
  <mergeCells count="12">
    <mergeCell ref="L13:L14"/>
    <mergeCell ref="F13:F14"/>
    <mergeCell ref="A13:A14"/>
    <mergeCell ref="B13:B14"/>
    <mergeCell ref="C13:C14"/>
    <mergeCell ref="D13:D14"/>
    <mergeCell ref="E13:E14"/>
    <mergeCell ref="A20:A26"/>
    <mergeCell ref="G13:G14"/>
    <mergeCell ref="H13:H14"/>
    <mergeCell ref="I13:I14"/>
    <mergeCell ref="J13:J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9"/>
  <sheetViews>
    <sheetView showGridLines="0" view="pageBreakPreview" topLeftCell="A4" zoomScale="85" zoomScaleNormal="100" zoomScaleSheetLayoutView="85" workbookViewId="0"/>
  </sheetViews>
  <sheetFormatPr defaultRowHeight="13.5" x14ac:dyDescent="0.4"/>
  <cols>
    <col min="1" max="1" width="15.5" style="226" bestFit="1" customWidth="1"/>
    <col min="2" max="4" width="9" style="309" customWidth="1"/>
    <col min="5" max="5" width="9" style="226" customWidth="1"/>
    <col min="6" max="12" width="9" style="309" customWidth="1"/>
    <col min="13" max="16384" width="9" style="226"/>
  </cols>
  <sheetData>
    <row r="1" spans="1:12" s="220" customFormat="1" ht="15" customHeight="1" x14ac:dyDescent="0.4">
      <c r="A1" s="219" t="s">
        <v>353</v>
      </c>
      <c r="B1" s="221"/>
      <c r="C1" s="221"/>
      <c r="D1" s="221"/>
      <c r="G1" s="311"/>
      <c r="H1" s="311"/>
      <c r="I1" s="311"/>
      <c r="J1" s="312"/>
      <c r="K1" s="313"/>
    </row>
    <row r="2" spans="1:12" s="317" customFormat="1" ht="11.25" customHeight="1" thickBot="1" x14ac:dyDescent="0.45">
      <c r="A2" s="314"/>
      <c r="B2" s="315"/>
      <c r="C2" s="315"/>
      <c r="D2" s="315"/>
      <c r="E2" s="225"/>
      <c r="F2" s="308"/>
      <c r="G2" s="316"/>
      <c r="H2" s="316"/>
      <c r="I2" s="316"/>
      <c r="J2" s="316"/>
      <c r="K2" s="308"/>
      <c r="L2" s="225" t="s">
        <v>384</v>
      </c>
    </row>
    <row r="3" spans="1:12" s="317" customFormat="1" ht="28.5" customHeight="1" x14ac:dyDescent="0.4">
      <c r="A3" s="318"/>
      <c r="B3" s="319" t="s">
        <v>133</v>
      </c>
      <c r="C3" s="230" t="s">
        <v>134</v>
      </c>
      <c r="D3" s="229" t="s">
        <v>135</v>
      </c>
      <c r="E3" s="229" t="s">
        <v>136</v>
      </c>
      <c r="F3" s="230" t="s">
        <v>179</v>
      </c>
      <c r="G3" s="229" t="s">
        <v>180</v>
      </c>
      <c r="H3" s="230" t="s">
        <v>181</v>
      </c>
      <c r="I3" s="229" t="s">
        <v>182</v>
      </c>
      <c r="J3" s="320" t="s">
        <v>279</v>
      </c>
      <c r="K3" s="229" t="s">
        <v>183</v>
      </c>
      <c r="L3" s="229" t="s">
        <v>184</v>
      </c>
    </row>
    <row r="4" spans="1:12" s="317" customFormat="1" ht="18.75" customHeight="1" x14ac:dyDescent="0.4">
      <c r="A4" s="321" t="s">
        <v>85</v>
      </c>
      <c r="B4" s="322">
        <v>4.54</v>
      </c>
      <c r="C4" s="235">
        <v>70</v>
      </c>
      <c r="D4" s="234">
        <v>10.31</v>
      </c>
      <c r="E4" s="323">
        <v>4.78</v>
      </c>
      <c r="F4" s="324">
        <v>4.67</v>
      </c>
      <c r="G4" s="323">
        <v>15.65</v>
      </c>
      <c r="H4" s="324">
        <v>0.91</v>
      </c>
      <c r="I4" s="323">
        <v>19.149999999999999</v>
      </c>
      <c r="J4" s="324">
        <v>60.42</v>
      </c>
      <c r="K4" s="323">
        <v>11.57</v>
      </c>
      <c r="L4" s="323">
        <v>41.72</v>
      </c>
    </row>
    <row r="5" spans="1:12" s="317" customFormat="1" ht="18.75" customHeight="1" x14ac:dyDescent="0.4">
      <c r="A5" s="321" t="s">
        <v>137</v>
      </c>
      <c r="B5" s="325" t="s">
        <v>141</v>
      </c>
      <c r="C5" s="239" t="s">
        <v>140</v>
      </c>
      <c r="D5" s="238" t="s">
        <v>140</v>
      </c>
      <c r="E5" s="238" t="s">
        <v>142</v>
      </c>
      <c r="F5" s="239" t="s">
        <v>142</v>
      </c>
      <c r="G5" s="238" t="s">
        <v>192</v>
      </c>
      <c r="H5" s="239" t="s">
        <v>142</v>
      </c>
      <c r="I5" s="238" t="s">
        <v>192</v>
      </c>
      <c r="J5" s="239" t="s">
        <v>192</v>
      </c>
      <c r="K5" s="238" t="s">
        <v>192</v>
      </c>
      <c r="L5" s="238" t="s">
        <v>192</v>
      </c>
    </row>
    <row r="6" spans="1:12" s="328" customFormat="1" ht="18.75" customHeight="1" x14ac:dyDescent="0.4">
      <c r="A6" s="326" t="s">
        <v>143</v>
      </c>
      <c r="B6" s="327">
        <v>28542</v>
      </c>
      <c r="C6" s="244">
        <v>28839</v>
      </c>
      <c r="D6" s="243">
        <v>29224</v>
      </c>
      <c r="E6" s="243">
        <v>29505</v>
      </c>
      <c r="F6" s="244">
        <v>29505</v>
      </c>
      <c r="G6" s="243">
        <v>31083</v>
      </c>
      <c r="H6" s="244">
        <v>31247</v>
      </c>
      <c r="I6" s="243">
        <v>31391</v>
      </c>
      <c r="J6" s="244">
        <v>31674</v>
      </c>
      <c r="K6" s="243">
        <v>31842</v>
      </c>
      <c r="L6" s="243">
        <v>32210</v>
      </c>
    </row>
    <row r="7" spans="1:12" s="317" customFormat="1" ht="18.75" customHeight="1" x14ac:dyDescent="0.4">
      <c r="A7" s="329"/>
      <c r="B7" s="330" t="s">
        <v>144</v>
      </c>
      <c r="C7" s="250" t="s">
        <v>144</v>
      </c>
      <c r="D7" s="249" t="s">
        <v>144</v>
      </c>
      <c r="E7" s="249" t="s">
        <v>144</v>
      </c>
      <c r="F7" s="250" t="s">
        <v>144</v>
      </c>
      <c r="G7" s="249" t="s">
        <v>144</v>
      </c>
      <c r="H7" s="250" t="s">
        <v>144</v>
      </c>
      <c r="I7" s="249" t="s">
        <v>144</v>
      </c>
      <c r="J7" s="250" t="s">
        <v>144</v>
      </c>
      <c r="K7" s="249" t="s">
        <v>144</v>
      </c>
      <c r="L7" s="249" t="s">
        <v>144</v>
      </c>
    </row>
    <row r="8" spans="1:12" s="328" customFormat="1" ht="18.75" customHeight="1" x14ac:dyDescent="0.4">
      <c r="A8" s="331"/>
      <c r="B8" s="332">
        <v>30204</v>
      </c>
      <c r="C8" s="255">
        <v>35258</v>
      </c>
      <c r="D8" s="254">
        <v>31496</v>
      </c>
      <c r="E8" s="254">
        <v>30705</v>
      </c>
      <c r="F8" s="255">
        <v>30406</v>
      </c>
      <c r="G8" s="254">
        <v>35139</v>
      </c>
      <c r="H8" s="255">
        <v>32233</v>
      </c>
      <c r="I8" s="254">
        <v>35843</v>
      </c>
      <c r="J8" s="255">
        <v>37979</v>
      </c>
      <c r="K8" s="254">
        <v>36981</v>
      </c>
      <c r="L8" s="254">
        <v>36981</v>
      </c>
    </row>
    <row r="9" spans="1:12" s="317" customFormat="1" ht="18.75" customHeight="1" x14ac:dyDescent="0.4">
      <c r="A9" s="321" t="s">
        <v>145</v>
      </c>
      <c r="B9" s="333">
        <f>SUM(B6)</f>
        <v>28542</v>
      </c>
      <c r="C9" s="259">
        <f>SUM(C6)</f>
        <v>28839</v>
      </c>
      <c r="D9" s="258">
        <f>SUM(D6)</f>
        <v>29224</v>
      </c>
      <c r="E9" s="258">
        <f>SUM(E6)</f>
        <v>29505</v>
      </c>
      <c r="F9" s="259">
        <f t="shared" ref="F9:L9" si="0">SUM(F6)</f>
        <v>29505</v>
      </c>
      <c r="G9" s="258">
        <f t="shared" si="0"/>
        <v>31083</v>
      </c>
      <c r="H9" s="259">
        <f t="shared" si="0"/>
        <v>31247</v>
      </c>
      <c r="I9" s="258">
        <f t="shared" si="0"/>
        <v>31391</v>
      </c>
      <c r="J9" s="259">
        <f t="shared" si="0"/>
        <v>31674</v>
      </c>
      <c r="K9" s="258">
        <f t="shared" si="0"/>
        <v>31842</v>
      </c>
      <c r="L9" s="258">
        <f t="shared" si="0"/>
        <v>32210</v>
      </c>
    </row>
    <row r="10" spans="1:12" s="317" customFormat="1" ht="18.75" customHeight="1" x14ac:dyDescent="0.4">
      <c r="A10" s="321" t="s">
        <v>146</v>
      </c>
      <c r="B10" s="334">
        <v>194089</v>
      </c>
      <c r="C10" s="263">
        <v>4936153</v>
      </c>
      <c r="D10" s="262">
        <v>552400</v>
      </c>
      <c r="E10" s="335">
        <v>171828</v>
      </c>
      <c r="F10" s="336">
        <v>172361</v>
      </c>
      <c r="G10" s="335">
        <v>2084721</v>
      </c>
      <c r="H10" s="336">
        <v>66500</v>
      </c>
      <c r="I10" s="335">
        <v>2590160</v>
      </c>
      <c r="J10" s="336">
        <v>11565981</v>
      </c>
      <c r="K10" s="335">
        <v>2364014</v>
      </c>
      <c r="L10" s="335">
        <v>5553000</v>
      </c>
    </row>
    <row r="11" spans="1:12" s="317" customFormat="1" ht="18.75" customHeight="1" x14ac:dyDescent="0.4">
      <c r="A11" s="321" t="s">
        <v>147</v>
      </c>
      <c r="B11" s="337" t="s">
        <v>36</v>
      </c>
      <c r="C11" s="263">
        <v>1921500</v>
      </c>
      <c r="D11" s="262">
        <v>235500</v>
      </c>
      <c r="E11" s="338" t="s">
        <v>148</v>
      </c>
      <c r="F11" s="339" t="s">
        <v>148</v>
      </c>
      <c r="G11" s="335">
        <v>1192000</v>
      </c>
      <c r="H11" s="339" t="s">
        <v>36</v>
      </c>
      <c r="I11" s="335">
        <v>1507000</v>
      </c>
      <c r="J11" s="336">
        <v>5504000</v>
      </c>
      <c r="K11" s="335">
        <v>1663000</v>
      </c>
      <c r="L11" s="335">
        <v>2062000</v>
      </c>
    </row>
    <row r="12" spans="1:12" s="317" customFormat="1" ht="18.75" customHeight="1" x14ac:dyDescent="0.4">
      <c r="A12" s="321" t="s">
        <v>149</v>
      </c>
      <c r="B12" s="334">
        <v>184290</v>
      </c>
      <c r="C12" s="263">
        <v>2529259</v>
      </c>
      <c r="D12" s="262">
        <v>269425</v>
      </c>
      <c r="E12" s="335">
        <v>165281</v>
      </c>
      <c r="F12" s="336">
        <v>163461</v>
      </c>
      <c r="G12" s="335">
        <v>644923</v>
      </c>
      <c r="H12" s="336">
        <v>66500</v>
      </c>
      <c r="I12" s="335">
        <v>952000</v>
      </c>
      <c r="J12" s="336">
        <v>6061981</v>
      </c>
      <c r="K12" s="335">
        <v>701014</v>
      </c>
      <c r="L12" s="335">
        <v>3491000</v>
      </c>
    </row>
    <row r="13" spans="1:12" s="317" customFormat="1" ht="18.75" customHeight="1" x14ac:dyDescent="0.4">
      <c r="A13" s="593" t="s">
        <v>150</v>
      </c>
      <c r="B13" s="600" t="s">
        <v>36</v>
      </c>
      <c r="C13" s="340" t="s">
        <v>152</v>
      </c>
      <c r="D13" s="268" t="s">
        <v>152</v>
      </c>
      <c r="E13" s="596" t="s">
        <v>148</v>
      </c>
      <c r="F13" s="596" t="s">
        <v>148</v>
      </c>
      <c r="G13" s="268" t="s">
        <v>194</v>
      </c>
      <c r="H13" s="596" t="s">
        <v>36</v>
      </c>
      <c r="I13" s="596" t="s">
        <v>36</v>
      </c>
      <c r="J13" s="596" t="s">
        <v>36</v>
      </c>
      <c r="K13" s="596" t="s">
        <v>36</v>
      </c>
      <c r="L13" s="596" t="s">
        <v>36</v>
      </c>
    </row>
    <row r="14" spans="1:12" s="317" customFormat="1" ht="18.75" customHeight="1" x14ac:dyDescent="0.4">
      <c r="A14" s="595"/>
      <c r="B14" s="601"/>
      <c r="C14" s="341">
        <v>210266</v>
      </c>
      <c r="D14" s="269">
        <v>46275</v>
      </c>
      <c r="E14" s="597"/>
      <c r="F14" s="597"/>
      <c r="G14" s="269">
        <v>121476</v>
      </c>
      <c r="H14" s="597"/>
      <c r="I14" s="597"/>
      <c r="J14" s="597"/>
      <c r="K14" s="597"/>
      <c r="L14" s="597"/>
    </row>
    <row r="15" spans="1:12" s="317" customFormat="1" ht="18.75" customHeight="1" x14ac:dyDescent="0.4">
      <c r="A15" s="342" t="s">
        <v>153</v>
      </c>
      <c r="B15" s="343"/>
      <c r="C15" s="273"/>
      <c r="D15" s="272"/>
      <c r="E15" s="299"/>
      <c r="F15" s="298"/>
      <c r="G15" s="299"/>
      <c r="H15" s="298"/>
      <c r="I15" s="299"/>
      <c r="J15" s="298"/>
      <c r="K15" s="299"/>
      <c r="L15" s="299"/>
    </row>
    <row r="16" spans="1:12" s="348" customFormat="1" ht="18.75" customHeight="1" x14ac:dyDescent="0.4">
      <c r="A16" s="344" t="s">
        <v>154</v>
      </c>
      <c r="B16" s="345">
        <v>13.05</v>
      </c>
      <c r="C16" s="278">
        <v>16.420000000000002</v>
      </c>
      <c r="D16" s="277">
        <v>14.49</v>
      </c>
      <c r="E16" s="346">
        <v>10.4</v>
      </c>
      <c r="F16" s="347">
        <v>15.91</v>
      </c>
      <c r="G16" s="346">
        <v>18.16</v>
      </c>
      <c r="H16" s="347">
        <v>15.66</v>
      </c>
      <c r="I16" s="346">
        <v>20.010000000000002</v>
      </c>
      <c r="J16" s="347">
        <v>17.350000000000001</v>
      </c>
      <c r="K16" s="346">
        <v>16.18</v>
      </c>
      <c r="L16" s="346">
        <v>18.7</v>
      </c>
    </row>
    <row r="17" spans="1:12" s="348" customFormat="1" ht="18.75" customHeight="1" x14ac:dyDescent="0.4">
      <c r="A17" s="349" t="s">
        <v>155</v>
      </c>
      <c r="B17" s="345">
        <v>30.19</v>
      </c>
      <c r="C17" s="278">
        <v>23.94</v>
      </c>
      <c r="D17" s="277">
        <v>20.3</v>
      </c>
      <c r="E17" s="346">
        <v>17.36</v>
      </c>
      <c r="F17" s="347">
        <v>23.9</v>
      </c>
      <c r="G17" s="346">
        <v>23.63</v>
      </c>
      <c r="H17" s="347">
        <v>29.09</v>
      </c>
      <c r="I17" s="346">
        <v>26.94</v>
      </c>
      <c r="J17" s="347">
        <v>28.78</v>
      </c>
      <c r="K17" s="346">
        <v>22.18</v>
      </c>
      <c r="L17" s="346">
        <v>31.6</v>
      </c>
    </row>
    <row r="18" spans="1:12" s="351" customFormat="1" ht="18.75" customHeight="1" x14ac:dyDescent="0.4">
      <c r="A18" s="350" t="s">
        <v>156</v>
      </c>
      <c r="B18" s="333">
        <v>28888</v>
      </c>
      <c r="C18" s="259">
        <v>32717</v>
      </c>
      <c r="D18" s="258">
        <v>30495</v>
      </c>
      <c r="E18" s="258">
        <v>30390</v>
      </c>
      <c r="F18" s="259">
        <v>30211</v>
      </c>
      <c r="G18" s="258">
        <v>34345</v>
      </c>
      <c r="H18" s="259">
        <v>31532</v>
      </c>
      <c r="I18" s="258">
        <v>35139</v>
      </c>
      <c r="J18" s="259">
        <v>37176</v>
      </c>
      <c r="K18" s="258">
        <v>36864</v>
      </c>
      <c r="L18" s="258">
        <v>36711</v>
      </c>
    </row>
    <row r="19" spans="1:12" s="348" customFormat="1" ht="18.75" customHeight="1" x14ac:dyDescent="0.4">
      <c r="A19" s="352" t="s">
        <v>157</v>
      </c>
      <c r="B19" s="353">
        <v>26.47</v>
      </c>
      <c r="C19" s="287">
        <v>29.5</v>
      </c>
      <c r="D19" s="286">
        <v>29.76</v>
      </c>
      <c r="E19" s="323">
        <v>26.09</v>
      </c>
      <c r="F19" s="324">
        <v>28.47</v>
      </c>
      <c r="G19" s="323">
        <v>35.159999999999997</v>
      </c>
      <c r="H19" s="324">
        <v>19.95</v>
      </c>
      <c r="I19" s="323">
        <v>33.44</v>
      </c>
      <c r="J19" s="324">
        <v>33.5</v>
      </c>
      <c r="K19" s="323">
        <v>32.64</v>
      </c>
      <c r="L19" s="346">
        <v>32.1</v>
      </c>
    </row>
    <row r="20" spans="1:12" s="317" customFormat="1" ht="18.75" customHeight="1" x14ac:dyDescent="0.4">
      <c r="A20" s="593" t="s">
        <v>158</v>
      </c>
      <c r="B20" s="354"/>
      <c r="C20" s="291" t="s">
        <v>162</v>
      </c>
      <c r="D20" s="290" t="s">
        <v>163</v>
      </c>
      <c r="E20" s="290"/>
      <c r="F20" s="291"/>
      <c r="G20" s="290" t="s">
        <v>171</v>
      </c>
      <c r="H20" s="291"/>
      <c r="I20" s="296" t="s">
        <v>197</v>
      </c>
      <c r="J20" s="291" t="s">
        <v>163</v>
      </c>
      <c r="K20" s="290" t="s">
        <v>198</v>
      </c>
      <c r="L20" s="290" t="s">
        <v>198</v>
      </c>
    </row>
    <row r="21" spans="1:12" s="317" customFormat="1" ht="18.75" customHeight="1" x14ac:dyDescent="0.4">
      <c r="A21" s="594"/>
      <c r="B21" s="355" t="s">
        <v>148</v>
      </c>
      <c r="C21" s="298" t="s">
        <v>169</v>
      </c>
      <c r="D21" s="299" t="s">
        <v>170</v>
      </c>
      <c r="E21" s="294" t="s">
        <v>148</v>
      </c>
      <c r="F21" s="297" t="s">
        <v>148</v>
      </c>
      <c r="G21" s="296" t="s">
        <v>198</v>
      </c>
      <c r="H21" s="297" t="s">
        <v>148</v>
      </c>
      <c r="I21" s="299" t="s">
        <v>199</v>
      </c>
      <c r="J21" s="298" t="s">
        <v>170</v>
      </c>
      <c r="K21" s="299" t="s">
        <v>199</v>
      </c>
      <c r="L21" s="299" t="s">
        <v>165</v>
      </c>
    </row>
    <row r="22" spans="1:12" s="317" customFormat="1" ht="18.75" customHeight="1" x14ac:dyDescent="0.4">
      <c r="A22" s="594"/>
      <c r="B22" s="356"/>
      <c r="C22" s="295" t="s">
        <v>171</v>
      </c>
      <c r="D22" s="296"/>
      <c r="E22" s="296"/>
      <c r="F22" s="295"/>
      <c r="G22" s="296" t="s">
        <v>197</v>
      </c>
      <c r="H22" s="295"/>
      <c r="I22" s="296" t="s">
        <v>168</v>
      </c>
      <c r="J22" s="295" t="s">
        <v>209</v>
      </c>
      <c r="K22" s="296" t="s">
        <v>210</v>
      </c>
      <c r="L22" s="296" t="s">
        <v>211</v>
      </c>
    </row>
    <row r="23" spans="1:12" s="317" customFormat="1" ht="18.75" customHeight="1" x14ac:dyDescent="0.4">
      <c r="A23" s="594"/>
      <c r="B23" s="356"/>
      <c r="C23" s="295" t="s">
        <v>173</v>
      </c>
      <c r="D23" s="296"/>
      <c r="E23" s="296"/>
      <c r="F23" s="295"/>
      <c r="G23" s="296"/>
      <c r="H23" s="295"/>
      <c r="I23" s="296"/>
      <c r="J23" s="295" t="s">
        <v>214</v>
      </c>
      <c r="K23" s="296"/>
      <c r="L23" s="296" t="s">
        <v>215</v>
      </c>
    </row>
    <row r="24" spans="1:12" s="317" customFormat="1" ht="18.75" customHeight="1" x14ac:dyDescent="0.4">
      <c r="A24" s="594"/>
      <c r="B24" s="356"/>
      <c r="C24" s="295"/>
      <c r="D24" s="296"/>
      <c r="E24" s="296"/>
      <c r="F24" s="295"/>
      <c r="G24" s="296"/>
      <c r="H24" s="295"/>
      <c r="I24" s="296"/>
      <c r="J24" s="295" t="s">
        <v>217</v>
      </c>
      <c r="K24" s="296"/>
      <c r="L24" s="296" t="s">
        <v>210</v>
      </c>
    </row>
    <row r="25" spans="1:12" s="317" customFormat="1" ht="18.75" customHeight="1" x14ac:dyDescent="0.4">
      <c r="A25" s="594"/>
      <c r="B25" s="356"/>
      <c r="C25" s="295"/>
      <c r="D25" s="296"/>
      <c r="E25" s="296"/>
      <c r="F25" s="295"/>
      <c r="G25" s="296"/>
      <c r="H25" s="295"/>
      <c r="I25" s="296"/>
      <c r="J25" s="357" t="s">
        <v>219</v>
      </c>
      <c r="K25" s="296"/>
      <c r="L25" s="296"/>
    </row>
    <row r="26" spans="1:12" s="317" customFormat="1" ht="18.75" customHeight="1" x14ac:dyDescent="0.4">
      <c r="A26" s="595"/>
      <c r="B26" s="358"/>
      <c r="C26" s="305"/>
      <c r="D26" s="304"/>
      <c r="E26" s="304"/>
      <c r="F26" s="305"/>
      <c r="G26" s="304"/>
      <c r="H26" s="305"/>
      <c r="I26" s="304"/>
      <c r="J26" s="305" t="s">
        <v>220</v>
      </c>
      <c r="K26" s="304"/>
      <c r="L26" s="304"/>
    </row>
    <row r="27" spans="1:12" s="317" customFormat="1" ht="18.75" customHeight="1" x14ac:dyDescent="0.4">
      <c r="A27" s="321" t="s">
        <v>174</v>
      </c>
      <c r="B27" s="325" t="s">
        <v>175</v>
      </c>
      <c r="C27" s="239" t="s">
        <v>175</v>
      </c>
      <c r="D27" s="238" t="s">
        <v>175</v>
      </c>
      <c r="E27" s="238" t="s">
        <v>175</v>
      </c>
      <c r="F27" s="239" t="s">
        <v>175</v>
      </c>
      <c r="G27" s="238" t="s">
        <v>175</v>
      </c>
      <c r="H27" s="239" t="s">
        <v>175</v>
      </c>
      <c r="I27" s="238" t="s">
        <v>175</v>
      </c>
      <c r="J27" s="239" t="s">
        <v>175</v>
      </c>
      <c r="K27" s="359" t="s">
        <v>175</v>
      </c>
      <c r="L27" s="359" t="s">
        <v>175</v>
      </c>
    </row>
    <row r="28" spans="1:12" s="328" customFormat="1" ht="18.75" customHeight="1" x14ac:dyDescent="0.4">
      <c r="A28" s="321" t="s">
        <v>176</v>
      </c>
      <c r="B28" s="325" t="s">
        <v>177</v>
      </c>
      <c r="C28" s="239" t="s">
        <v>178</v>
      </c>
      <c r="D28" s="238" t="s">
        <v>178</v>
      </c>
      <c r="E28" s="238" t="s">
        <v>177</v>
      </c>
      <c r="F28" s="239" t="s">
        <v>177</v>
      </c>
      <c r="G28" s="238" t="s">
        <v>178</v>
      </c>
      <c r="H28" s="239" t="s">
        <v>177</v>
      </c>
      <c r="I28" s="238" t="s">
        <v>178</v>
      </c>
      <c r="J28" s="239" t="s">
        <v>178</v>
      </c>
      <c r="K28" s="238" t="s">
        <v>178</v>
      </c>
      <c r="L28" s="238" t="s">
        <v>178</v>
      </c>
    </row>
    <row r="29" spans="1:12" s="317" customFormat="1" ht="12" customHeight="1" x14ac:dyDescent="0.4">
      <c r="A29" s="360" t="s">
        <v>379</v>
      </c>
      <c r="B29" s="308"/>
      <c r="C29" s="308"/>
      <c r="D29" s="308"/>
      <c r="F29" s="360"/>
      <c r="G29" s="308"/>
      <c r="H29" s="308"/>
      <c r="I29" s="308"/>
      <c r="J29" s="308"/>
      <c r="K29" s="308"/>
      <c r="L29" s="308"/>
    </row>
    <row r="30" spans="1:12" s="363" customFormat="1" x14ac:dyDescent="0.4">
      <c r="A30" s="361"/>
      <c r="B30" s="309"/>
      <c r="C30" s="309"/>
      <c r="D30" s="309"/>
      <c r="E30" s="226"/>
      <c r="F30" s="361"/>
      <c r="G30" s="361"/>
      <c r="H30" s="361"/>
      <c r="I30" s="361"/>
      <c r="J30" s="361"/>
      <c r="K30" s="361"/>
      <c r="L30" s="362"/>
    </row>
    <row r="31" spans="1:12" ht="16.5" customHeight="1" x14ac:dyDescent="0.4"/>
    <row r="32" spans="1:12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K13:K14"/>
    <mergeCell ref="L13:L14"/>
    <mergeCell ref="A20:A26"/>
    <mergeCell ref="J13:J14"/>
    <mergeCell ref="A13:A14"/>
    <mergeCell ref="F13:F14"/>
    <mergeCell ref="H13:H14"/>
    <mergeCell ref="I13:I14"/>
    <mergeCell ref="E13:E14"/>
    <mergeCell ref="B13:B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15.5" style="226" bestFit="1" customWidth="1"/>
    <col min="2" max="7" width="9" style="309" customWidth="1"/>
    <col min="8" max="10" width="9" style="226" customWidth="1"/>
    <col min="11" max="16384" width="9" style="226"/>
  </cols>
  <sheetData>
    <row r="1" spans="1:10" s="220" customFormat="1" ht="15" customHeight="1" x14ac:dyDescent="0.4">
      <c r="A1" s="219" t="s">
        <v>353</v>
      </c>
      <c r="B1" s="364"/>
      <c r="C1" s="312"/>
      <c r="D1" s="221"/>
      <c r="E1" s="221"/>
      <c r="F1" s="221"/>
      <c r="G1" s="221"/>
    </row>
    <row r="2" spans="1:10" s="317" customFormat="1" ht="11.25" customHeight="1" thickBot="1" x14ac:dyDescent="0.45">
      <c r="A2" s="314"/>
      <c r="B2" s="308"/>
      <c r="C2" s="308"/>
      <c r="D2" s="365"/>
      <c r="E2" s="365"/>
      <c r="F2" s="315"/>
      <c r="G2" s="315"/>
      <c r="H2" s="315"/>
      <c r="I2" s="315"/>
      <c r="J2" s="225" t="s">
        <v>384</v>
      </c>
    </row>
    <row r="3" spans="1:10" s="317" customFormat="1" ht="28.5" customHeight="1" x14ac:dyDescent="0.4">
      <c r="A3" s="318"/>
      <c r="B3" s="229" t="s">
        <v>185</v>
      </c>
      <c r="C3" s="230" t="s">
        <v>186</v>
      </c>
      <c r="D3" s="366" t="s">
        <v>280</v>
      </c>
      <c r="E3" s="230" t="s">
        <v>187</v>
      </c>
      <c r="F3" s="366" t="s">
        <v>281</v>
      </c>
      <c r="G3" s="230" t="s">
        <v>188</v>
      </c>
      <c r="H3" s="229" t="s">
        <v>189</v>
      </c>
      <c r="I3" s="230" t="s">
        <v>190</v>
      </c>
      <c r="J3" s="231" t="s">
        <v>191</v>
      </c>
    </row>
    <row r="4" spans="1:10" s="317" customFormat="1" ht="18.75" customHeight="1" x14ac:dyDescent="0.4">
      <c r="A4" s="321" t="s">
        <v>85</v>
      </c>
      <c r="B4" s="323">
        <v>0.97</v>
      </c>
      <c r="C4" s="324">
        <v>1.04</v>
      </c>
      <c r="D4" s="323">
        <v>12.08</v>
      </c>
      <c r="E4" s="324">
        <v>45.84</v>
      </c>
      <c r="F4" s="323">
        <v>6</v>
      </c>
      <c r="G4" s="324">
        <v>65.53</v>
      </c>
      <c r="H4" s="367">
        <v>8.8699999999999992</v>
      </c>
      <c r="I4" s="368">
        <v>31.08</v>
      </c>
      <c r="J4" s="369">
        <v>21.05</v>
      </c>
    </row>
    <row r="5" spans="1:10" s="317" customFormat="1" ht="18.75" customHeight="1" x14ac:dyDescent="0.4">
      <c r="A5" s="321" t="s">
        <v>137</v>
      </c>
      <c r="B5" s="238" t="s">
        <v>142</v>
      </c>
      <c r="C5" s="239" t="s">
        <v>192</v>
      </c>
      <c r="D5" s="238" t="s">
        <v>154</v>
      </c>
      <c r="E5" s="239" t="s">
        <v>192</v>
      </c>
      <c r="F5" s="238" t="s">
        <v>193</v>
      </c>
      <c r="G5" s="239" t="s">
        <v>192</v>
      </c>
      <c r="H5" s="238" t="s">
        <v>192</v>
      </c>
      <c r="I5" s="239" t="s">
        <v>192</v>
      </c>
      <c r="J5" s="240" t="s">
        <v>192</v>
      </c>
    </row>
    <row r="6" spans="1:10" s="328" customFormat="1" ht="18.75" customHeight="1" x14ac:dyDescent="0.4">
      <c r="A6" s="326" t="s">
        <v>143</v>
      </c>
      <c r="B6" s="243">
        <v>33050</v>
      </c>
      <c r="C6" s="244">
        <v>33113</v>
      </c>
      <c r="D6" s="243">
        <v>34540</v>
      </c>
      <c r="E6" s="244">
        <v>36207</v>
      </c>
      <c r="F6" s="243">
        <v>36343</v>
      </c>
      <c r="G6" s="244">
        <v>36581</v>
      </c>
      <c r="H6" s="370">
        <v>41852</v>
      </c>
      <c r="I6" s="371">
        <v>42395</v>
      </c>
      <c r="J6" s="372">
        <v>42402</v>
      </c>
    </row>
    <row r="7" spans="1:10" s="317" customFormat="1" ht="18.75" customHeight="1" x14ac:dyDescent="0.4">
      <c r="A7" s="329"/>
      <c r="B7" s="249" t="s">
        <v>144</v>
      </c>
      <c r="C7" s="250" t="s">
        <v>144</v>
      </c>
      <c r="D7" s="249" t="s">
        <v>144</v>
      </c>
      <c r="E7" s="250" t="s">
        <v>144</v>
      </c>
      <c r="F7" s="249" t="s">
        <v>144</v>
      </c>
      <c r="G7" s="250" t="s">
        <v>144</v>
      </c>
      <c r="H7" s="249" t="s">
        <v>144</v>
      </c>
      <c r="I7" s="250" t="s">
        <v>144</v>
      </c>
      <c r="J7" s="251" t="s">
        <v>144</v>
      </c>
    </row>
    <row r="8" spans="1:10" s="328" customFormat="1" ht="18.75" customHeight="1" x14ac:dyDescent="0.4">
      <c r="A8" s="331"/>
      <c r="B8" s="254">
        <v>34059</v>
      </c>
      <c r="C8" s="255">
        <v>34992</v>
      </c>
      <c r="D8" s="254">
        <v>38442</v>
      </c>
      <c r="E8" s="255">
        <v>41364</v>
      </c>
      <c r="F8" s="254">
        <v>37711</v>
      </c>
      <c r="G8" s="255">
        <v>43190</v>
      </c>
      <c r="H8" s="373">
        <v>43555</v>
      </c>
      <c r="I8" s="374">
        <v>45747</v>
      </c>
      <c r="J8" s="375">
        <v>45747</v>
      </c>
    </row>
    <row r="9" spans="1:10" s="317" customFormat="1" ht="18.75" customHeight="1" x14ac:dyDescent="0.4">
      <c r="A9" s="321" t="s">
        <v>145</v>
      </c>
      <c r="B9" s="258">
        <f t="shared" ref="B9:G9" si="0">SUM(B6)</f>
        <v>33050</v>
      </c>
      <c r="C9" s="259">
        <f t="shared" si="0"/>
        <v>33113</v>
      </c>
      <c r="D9" s="258">
        <f t="shared" si="0"/>
        <v>34540</v>
      </c>
      <c r="E9" s="259">
        <f t="shared" si="0"/>
        <v>36207</v>
      </c>
      <c r="F9" s="258">
        <f t="shared" si="0"/>
        <v>36343</v>
      </c>
      <c r="G9" s="259">
        <f t="shared" si="0"/>
        <v>36581</v>
      </c>
      <c r="H9" s="376">
        <v>41852</v>
      </c>
      <c r="I9" s="377">
        <v>42395</v>
      </c>
      <c r="J9" s="378">
        <v>42402</v>
      </c>
    </row>
    <row r="10" spans="1:10" s="317" customFormat="1" ht="18.75" customHeight="1" x14ac:dyDescent="0.4">
      <c r="A10" s="321" t="s">
        <v>146</v>
      </c>
      <c r="B10" s="335">
        <v>140240</v>
      </c>
      <c r="C10" s="336">
        <v>124396</v>
      </c>
      <c r="D10" s="335">
        <v>5008648</v>
      </c>
      <c r="E10" s="336">
        <v>7147400</v>
      </c>
      <c r="F10" s="335">
        <v>1349800</v>
      </c>
      <c r="G10" s="336">
        <v>13174714</v>
      </c>
      <c r="H10" s="335">
        <v>1489214</v>
      </c>
      <c r="I10" s="336">
        <v>5353000</v>
      </c>
      <c r="J10" s="379">
        <v>4000000</v>
      </c>
    </row>
    <row r="11" spans="1:10" s="317" customFormat="1" ht="18.75" customHeight="1" x14ac:dyDescent="0.4">
      <c r="A11" s="321" t="s">
        <v>147</v>
      </c>
      <c r="B11" s="338" t="s">
        <v>36</v>
      </c>
      <c r="C11" s="339" t="s">
        <v>36</v>
      </c>
      <c r="D11" s="335">
        <v>1842000</v>
      </c>
      <c r="E11" s="336">
        <v>2995000</v>
      </c>
      <c r="F11" s="338" t="s">
        <v>36</v>
      </c>
      <c r="G11" s="336">
        <v>5323000</v>
      </c>
      <c r="H11" s="338" t="s">
        <v>36</v>
      </c>
      <c r="I11" s="339">
        <v>1091000</v>
      </c>
      <c r="J11" s="380">
        <v>880000</v>
      </c>
    </row>
    <row r="12" spans="1:10" s="317" customFormat="1" ht="18.75" customHeight="1" x14ac:dyDescent="0.4">
      <c r="A12" s="321" t="s">
        <v>149</v>
      </c>
      <c r="B12" s="335">
        <v>135815</v>
      </c>
      <c r="C12" s="336">
        <v>116413</v>
      </c>
      <c r="D12" s="338" t="s">
        <v>36</v>
      </c>
      <c r="E12" s="336">
        <v>4152400</v>
      </c>
      <c r="F12" s="338" t="s">
        <v>36</v>
      </c>
      <c r="G12" s="336">
        <v>6487438</v>
      </c>
      <c r="H12" s="335">
        <v>1432500</v>
      </c>
      <c r="I12" s="336">
        <v>4107670</v>
      </c>
      <c r="J12" s="379">
        <v>3060600</v>
      </c>
    </row>
    <row r="13" spans="1:10" s="317" customFormat="1" ht="18.75" customHeight="1" x14ac:dyDescent="0.4">
      <c r="A13" s="593" t="s">
        <v>150</v>
      </c>
      <c r="B13" s="603" t="s">
        <v>36</v>
      </c>
      <c r="C13" s="602" t="s">
        <v>36</v>
      </c>
      <c r="D13" s="603" t="s">
        <v>36</v>
      </c>
      <c r="E13" s="602" t="s">
        <v>36</v>
      </c>
      <c r="F13" s="603" t="s">
        <v>36</v>
      </c>
      <c r="G13" s="340" t="s">
        <v>195</v>
      </c>
      <c r="H13" s="603" t="s">
        <v>36</v>
      </c>
      <c r="I13" s="602" t="s">
        <v>36</v>
      </c>
      <c r="J13" s="604" t="s">
        <v>36</v>
      </c>
    </row>
    <row r="14" spans="1:10" s="317" customFormat="1" ht="18.75" customHeight="1" x14ac:dyDescent="0.4">
      <c r="A14" s="595"/>
      <c r="B14" s="603"/>
      <c r="C14" s="602"/>
      <c r="D14" s="603"/>
      <c r="E14" s="602"/>
      <c r="F14" s="603"/>
      <c r="G14" s="341">
        <v>906000</v>
      </c>
      <c r="H14" s="603"/>
      <c r="I14" s="602"/>
      <c r="J14" s="604"/>
    </row>
    <row r="15" spans="1:10" s="317" customFormat="1" ht="18.75" customHeight="1" x14ac:dyDescent="0.4">
      <c r="A15" s="342" t="s">
        <v>153</v>
      </c>
      <c r="B15" s="299"/>
      <c r="C15" s="298"/>
      <c r="D15" s="299"/>
      <c r="E15" s="298"/>
      <c r="F15" s="299"/>
      <c r="G15" s="298"/>
      <c r="H15" s="381"/>
      <c r="I15" s="220"/>
      <c r="J15" s="382"/>
    </row>
    <row r="16" spans="1:10" s="348" customFormat="1" ht="18.75" customHeight="1" x14ac:dyDescent="0.4">
      <c r="A16" s="344" t="s">
        <v>154</v>
      </c>
      <c r="B16" s="346">
        <v>11.84</v>
      </c>
      <c r="C16" s="347">
        <v>11.58</v>
      </c>
      <c r="D16" s="346">
        <v>19.68</v>
      </c>
      <c r="E16" s="347">
        <v>21.3</v>
      </c>
      <c r="F16" s="346">
        <v>37.770000000000003</v>
      </c>
      <c r="G16" s="347">
        <v>21.65</v>
      </c>
      <c r="H16" s="346">
        <v>14.22</v>
      </c>
      <c r="I16" s="347">
        <v>19.3</v>
      </c>
      <c r="J16" s="383">
        <v>23.36</v>
      </c>
    </row>
    <row r="17" spans="1:10" s="348" customFormat="1" ht="18.75" customHeight="1" x14ac:dyDescent="0.4">
      <c r="A17" s="349" t="s">
        <v>155</v>
      </c>
      <c r="B17" s="346">
        <v>25.02</v>
      </c>
      <c r="C17" s="347">
        <v>20.010000000000002</v>
      </c>
      <c r="D17" s="346">
        <v>19.68</v>
      </c>
      <c r="E17" s="347">
        <v>33.78</v>
      </c>
      <c r="F17" s="346">
        <v>37.770000000000003</v>
      </c>
      <c r="G17" s="347">
        <v>37.43</v>
      </c>
      <c r="H17" s="346">
        <v>47.15</v>
      </c>
      <c r="I17" s="347">
        <v>46.83</v>
      </c>
      <c r="J17" s="383">
        <v>48.87</v>
      </c>
    </row>
    <row r="18" spans="1:10" s="351" customFormat="1" ht="18.75" customHeight="1" x14ac:dyDescent="0.4">
      <c r="A18" s="350" t="s">
        <v>156</v>
      </c>
      <c r="B18" s="258">
        <v>33788</v>
      </c>
      <c r="C18" s="259">
        <v>34772</v>
      </c>
      <c r="D18" s="258">
        <v>38436</v>
      </c>
      <c r="E18" s="384" t="s">
        <v>196</v>
      </c>
      <c r="F18" s="258">
        <v>37169</v>
      </c>
      <c r="G18" s="258">
        <v>42766</v>
      </c>
      <c r="H18" s="258">
        <v>43329</v>
      </c>
      <c r="I18" s="339" t="s">
        <v>148</v>
      </c>
      <c r="J18" s="380" t="s">
        <v>148</v>
      </c>
    </row>
    <row r="19" spans="1:10" s="348" customFormat="1" ht="18.75" customHeight="1" x14ac:dyDescent="0.4">
      <c r="A19" s="352" t="s">
        <v>157</v>
      </c>
      <c r="B19" s="323">
        <v>26.22</v>
      </c>
      <c r="C19" s="324">
        <v>22.99</v>
      </c>
      <c r="D19" s="323">
        <v>42.03</v>
      </c>
      <c r="E19" s="324">
        <v>32.4</v>
      </c>
      <c r="F19" s="323">
        <v>40.21</v>
      </c>
      <c r="G19" s="324">
        <v>33.979999999999997</v>
      </c>
      <c r="H19" s="385">
        <v>30.8</v>
      </c>
      <c r="I19" s="386">
        <v>32.58</v>
      </c>
      <c r="J19" s="387">
        <v>33.76</v>
      </c>
    </row>
    <row r="20" spans="1:10" s="317" customFormat="1" ht="18.75" customHeight="1" x14ac:dyDescent="0.4">
      <c r="A20" s="593" t="s">
        <v>158</v>
      </c>
      <c r="B20" s="290"/>
      <c r="C20" s="291"/>
      <c r="D20" s="290" t="s">
        <v>199</v>
      </c>
      <c r="E20" s="291" t="s">
        <v>200</v>
      </c>
      <c r="F20" s="290"/>
      <c r="G20" s="291" t="s">
        <v>201</v>
      </c>
      <c r="H20" s="290" t="s">
        <v>202</v>
      </c>
      <c r="I20" s="291" t="s">
        <v>203</v>
      </c>
      <c r="J20" s="292" t="s">
        <v>204</v>
      </c>
    </row>
    <row r="21" spans="1:10" s="317" customFormat="1" ht="18.75" customHeight="1" x14ac:dyDescent="0.4">
      <c r="A21" s="594"/>
      <c r="B21" s="294" t="s">
        <v>148</v>
      </c>
      <c r="C21" s="297" t="s">
        <v>148</v>
      </c>
      <c r="D21" s="299" t="s">
        <v>205</v>
      </c>
      <c r="E21" s="295" t="s">
        <v>198</v>
      </c>
      <c r="F21" s="294" t="s">
        <v>148</v>
      </c>
      <c r="G21" s="298" t="s">
        <v>206</v>
      </c>
      <c r="H21" s="296"/>
      <c r="I21" s="295" t="s">
        <v>207</v>
      </c>
      <c r="J21" s="388" t="s">
        <v>208</v>
      </c>
    </row>
    <row r="22" spans="1:10" s="317" customFormat="1" ht="18.75" customHeight="1" x14ac:dyDescent="0.4">
      <c r="A22" s="594"/>
      <c r="B22" s="296"/>
      <c r="C22" s="295"/>
      <c r="D22" s="296"/>
      <c r="E22" s="295" t="s">
        <v>212</v>
      </c>
      <c r="F22" s="296"/>
      <c r="G22" s="295" t="s">
        <v>213</v>
      </c>
      <c r="H22" s="296"/>
      <c r="I22" s="295"/>
      <c r="J22" s="302"/>
    </row>
    <row r="23" spans="1:10" s="317" customFormat="1" ht="18.75" customHeight="1" x14ac:dyDescent="0.4">
      <c r="A23" s="594"/>
      <c r="B23" s="296"/>
      <c r="C23" s="295"/>
      <c r="D23" s="296"/>
      <c r="E23" s="295" t="s">
        <v>216</v>
      </c>
      <c r="F23" s="296"/>
      <c r="G23" s="295"/>
      <c r="H23" s="296"/>
      <c r="I23" s="295"/>
      <c r="J23" s="302"/>
    </row>
    <row r="24" spans="1:10" s="317" customFormat="1" ht="18.75" customHeight="1" x14ac:dyDescent="0.4">
      <c r="A24" s="594"/>
      <c r="B24" s="296"/>
      <c r="C24" s="295"/>
      <c r="D24" s="296"/>
      <c r="E24" s="295" t="s">
        <v>218</v>
      </c>
      <c r="F24" s="296"/>
      <c r="G24" s="295"/>
      <c r="H24" s="296"/>
      <c r="I24" s="295"/>
      <c r="J24" s="302"/>
    </row>
    <row r="25" spans="1:10" s="317" customFormat="1" ht="18.75" customHeight="1" x14ac:dyDescent="0.4">
      <c r="A25" s="594"/>
      <c r="B25" s="296"/>
      <c r="C25" s="295"/>
      <c r="D25" s="296"/>
      <c r="E25" s="295"/>
      <c r="F25" s="296"/>
      <c r="G25" s="295"/>
      <c r="H25" s="296"/>
      <c r="I25" s="295"/>
      <c r="J25" s="302"/>
    </row>
    <row r="26" spans="1:10" s="317" customFormat="1" ht="18.75" customHeight="1" x14ac:dyDescent="0.4">
      <c r="A26" s="595"/>
      <c r="B26" s="304"/>
      <c r="C26" s="305"/>
      <c r="D26" s="304"/>
      <c r="E26" s="305"/>
      <c r="F26" s="304"/>
      <c r="G26" s="305"/>
      <c r="H26" s="304"/>
      <c r="I26" s="305"/>
      <c r="J26" s="306"/>
    </row>
    <row r="27" spans="1:10" s="317" customFormat="1" ht="18.75" customHeight="1" x14ac:dyDescent="0.4">
      <c r="A27" s="321" t="s">
        <v>174</v>
      </c>
      <c r="B27" s="238" t="s">
        <v>175</v>
      </c>
      <c r="C27" s="239" t="s">
        <v>175</v>
      </c>
      <c r="D27" s="238" t="s">
        <v>175</v>
      </c>
      <c r="E27" s="239" t="s">
        <v>175</v>
      </c>
      <c r="F27" s="359" t="s">
        <v>175</v>
      </c>
      <c r="G27" s="389" t="s">
        <v>221</v>
      </c>
      <c r="H27" s="359" t="s">
        <v>221</v>
      </c>
      <c r="I27" s="389">
        <v>0.46</v>
      </c>
      <c r="J27" s="390">
        <v>0.76</v>
      </c>
    </row>
    <row r="28" spans="1:10" s="328" customFormat="1" ht="18.75" customHeight="1" x14ac:dyDescent="0.4">
      <c r="A28" s="321" t="s">
        <v>176</v>
      </c>
      <c r="B28" s="238" t="s">
        <v>177</v>
      </c>
      <c r="C28" s="239" t="s">
        <v>177</v>
      </c>
      <c r="D28" s="238" t="s">
        <v>178</v>
      </c>
      <c r="E28" s="239" t="s">
        <v>178</v>
      </c>
      <c r="F28" s="238" t="s">
        <v>177</v>
      </c>
      <c r="G28" s="239" t="s">
        <v>178</v>
      </c>
      <c r="H28" s="238" t="s">
        <v>177</v>
      </c>
      <c r="I28" s="239" t="s">
        <v>178</v>
      </c>
      <c r="J28" s="240" t="s">
        <v>178</v>
      </c>
    </row>
    <row r="29" spans="1:10" s="317" customFormat="1" ht="11.25" customHeight="1" x14ac:dyDescent="0.4">
      <c r="A29" s="360" t="s">
        <v>379</v>
      </c>
      <c r="B29" s="308"/>
      <c r="C29" s="308"/>
      <c r="D29" s="308"/>
      <c r="E29" s="308"/>
      <c r="F29" s="308"/>
      <c r="G29" s="308"/>
    </row>
    <row r="30" spans="1:10" s="363" customFormat="1" ht="9.75" x14ac:dyDescent="0.4">
      <c r="A30" s="361"/>
      <c r="B30" s="362"/>
      <c r="C30" s="362"/>
      <c r="D30" s="362"/>
      <c r="E30" s="362"/>
      <c r="F30" s="362"/>
      <c r="G30" s="362"/>
    </row>
    <row r="31" spans="1:10" ht="16.5" customHeight="1" x14ac:dyDescent="0.4"/>
    <row r="32" spans="1:10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A20:A26"/>
    <mergeCell ref="B13:B14"/>
    <mergeCell ref="C13:C14"/>
    <mergeCell ref="D13:D14"/>
    <mergeCell ref="A13:A14"/>
    <mergeCell ref="E13:E14"/>
    <mergeCell ref="F13:F14"/>
    <mergeCell ref="H13:H14"/>
    <mergeCell ref="I13:I14"/>
    <mergeCell ref="J13:J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showGridLines="0" view="pageBreakPreview" zoomScaleNormal="100" zoomScaleSheetLayoutView="100" workbookViewId="0"/>
  </sheetViews>
  <sheetFormatPr defaultRowHeight="13.5" x14ac:dyDescent="0.4"/>
  <cols>
    <col min="1" max="1" width="14.125" style="191" customWidth="1"/>
    <col min="2" max="10" width="11.125" style="191" customWidth="1"/>
    <col min="11" max="11" width="8.625" style="191" customWidth="1"/>
    <col min="12" max="12" width="7.625" style="191" customWidth="1"/>
    <col min="13" max="15" width="10.125" style="191" customWidth="1"/>
    <col min="16" max="16384" width="9" style="191"/>
  </cols>
  <sheetData>
    <row r="1" spans="1:10" s="391" customFormat="1" ht="9" x14ac:dyDescent="0.4"/>
    <row r="2" spans="1:10" s="181" customFormat="1" ht="15" customHeight="1" x14ac:dyDescent="0.4">
      <c r="A2" s="128" t="s">
        <v>354</v>
      </c>
      <c r="B2" s="392"/>
      <c r="C2" s="392"/>
      <c r="D2" s="392"/>
      <c r="E2" s="393"/>
      <c r="F2" s="392"/>
      <c r="G2" s="392"/>
      <c r="H2" s="392"/>
      <c r="I2" s="392"/>
      <c r="J2" s="392"/>
    </row>
    <row r="3" spans="1:10" s="185" customFormat="1" ht="11.25" thickBot="1" x14ac:dyDescent="0.45">
      <c r="A3" s="134"/>
      <c r="B3" s="134"/>
      <c r="C3" s="134"/>
      <c r="D3" s="134"/>
      <c r="E3" s="134"/>
      <c r="F3" s="134"/>
      <c r="G3" s="134"/>
      <c r="H3" s="134"/>
      <c r="I3" s="134"/>
      <c r="J3" s="133" t="s">
        <v>386</v>
      </c>
    </row>
    <row r="4" spans="1:10" ht="18" customHeight="1" x14ac:dyDescent="0.4">
      <c r="A4" s="614" t="s">
        <v>355</v>
      </c>
      <c r="B4" s="615"/>
      <c r="C4" s="394" t="s">
        <v>83</v>
      </c>
      <c r="D4" s="395" t="s">
        <v>84</v>
      </c>
      <c r="E4" s="394" t="s">
        <v>85</v>
      </c>
      <c r="F4" s="614" t="s">
        <v>86</v>
      </c>
      <c r="G4" s="619"/>
      <c r="H4" s="619"/>
      <c r="I4" s="619"/>
      <c r="J4" s="615"/>
    </row>
    <row r="5" spans="1:10" ht="18" customHeight="1" x14ac:dyDescent="0.4">
      <c r="A5" s="396"/>
      <c r="B5" s="611" t="s">
        <v>88</v>
      </c>
      <c r="C5" s="611" t="s">
        <v>89</v>
      </c>
      <c r="D5" s="616">
        <v>92</v>
      </c>
      <c r="E5" s="639">
        <v>13.6</v>
      </c>
      <c r="F5" s="641" t="s">
        <v>320</v>
      </c>
      <c r="G5" s="642"/>
      <c r="H5" s="642"/>
      <c r="I5" s="642"/>
      <c r="J5" s="643"/>
    </row>
    <row r="6" spans="1:10" ht="18" customHeight="1" x14ac:dyDescent="0.4">
      <c r="A6" s="612" t="s">
        <v>87</v>
      </c>
      <c r="B6" s="612"/>
      <c r="C6" s="612"/>
      <c r="D6" s="617"/>
      <c r="E6" s="647"/>
      <c r="F6" s="608" t="s">
        <v>321</v>
      </c>
      <c r="G6" s="609"/>
      <c r="H6" s="609"/>
      <c r="I6" s="609"/>
      <c r="J6" s="610"/>
    </row>
    <row r="7" spans="1:10" ht="18" customHeight="1" x14ac:dyDescent="0.4">
      <c r="A7" s="612"/>
      <c r="B7" s="612"/>
      <c r="C7" s="612"/>
      <c r="D7" s="617"/>
      <c r="E7" s="647"/>
      <c r="F7" s="608" t="s">
        <v>322</v>
      </c>
      <c r="G7" s="609"/>
      <c r="H7" s="609"/>
      <c r="I7" s="609"/>
      <c r="J7" s="610"/>
    </row>
    <row r="8" spans="1:10" ht="18" customHeight="1" x14ac:dyDescent="0.4">
      <c r="A8" s="612"/>
      <c r="B8" s="612"/>
      <c r="C8" s="612"/>
      <c r="D8" s="617"/>
      <c r="E8" s="647"/>
      <c r="F8" s="608" t="s">
        <v>323</v>
      </c>
      <c r="G8" s="609"/>
      <c r="H8" s="609"/>
      <c r="I8" s="609"/>
      <c r="J8" s="610"/>
    </row>
    <row r="9" spans="1:10" ht="18" customHeight="1" x14ac:dyDescent="0.4">
      <c r="A9" s="612"/>
      <c r="B9" s="612"/>
      <c r="C9" s="612"/>
      <c r="D9" s="617"/>
      <c r="E9" s="647"/>
      <c r="F9" s="608" t="s">
        <v>324</v>
      </c>
      <c r="G9" s="609"/>
      <c r="H9" s="609"/>
      <c r="I9" s="609"/>
      <c r="J9" s="610"/>
    </row>
    <row r="10" spans="1:10" ht="18" customHeight="1" x14ac:dyDescent="0.4">
      <c r="A10" s="612"/>
      <c r="B10" s="612"/>
      <c r="C10" s="612"/>
      <c r="D10" s="617"/>
      <c r="E10" s="647"/>
      <c r="F10" s="608" t="s">
        <v>385</v>
      </c>
      <c r="G10" s="609"/>
      <c r="H10" s="609"/>
      <c r="I10" s="609"/>
      <c r="J10" s="610"/>
    </row>
    <row r="11" spans="1:10" ht="18" customHeight="1" x14ac:dyDescent="0.4">
      <c r="A11" s="612"/>
      <c r="B11" s="612"/>
      <c r="C11" s="613"/>
      <c r="D11" s="618"/>
      <c r="E11" s="648"/>
      <c r="F11" s="626" t="s">
        <v>319</v>
      </c>
      <c r="G11" s="627"/>
      <c r="H11" s="627"/>
      <c r="I11" s="627"/>
      <c r="J11" s="628"/>
    </row>
    <row r="12" spans="1:10" ht="18" customHeight="1" x14ac:dyDescent="0.4">
      <c r="A12" s="612"/>
      <c r="B12" s="612"/>
      <c r="C12" s="397" t="s">
        <v>90</v>
      </c>
      <c r="D12" s="398">
        <v>3</v>
      </c>
      <c r="E12" s="399">
        <v>3.4</v>
      </c>
      <c r="F12" s="629" t="s">
        <v>277</v>
      </c>
      <c r="G12" s="630"/>
      <c r="H12" s="630"/>
      <c r="I12" s="630"/>
      <c r="J12" s="631"/>
    </row>
    <row r="13" spans="1:10" ht="18" customHeight="1" x14ac:dyDescent="0.4">
      <c r="A13" s="612"/>
      <c r="B13" s="613"/>
      <c r="C13" s="400" t="s">
        <v>91</v>
      </c>
      <c r="D13" s="401">
        <v>1</v>
      </c>
      <c r="E13" s="402">
        <v>2.9</v>
      </c>
      <c r="F13" s="629" t="s">
        <v>92</v>
      </c>
      <c r="G13" s="630"/>
      <c r="H13" s="630"/>
      <c r="I13" s="630"/>
      <c r="J13" s="631"/>
    </row>
    <row r="14" spans="1:10" ht="18" customHeight="1" x14ac:dyDescent="0.4">
      <c r="A14" s="649"/>
      <c r="B14" s="403" t="s">
        <v>93</v>
      </c>
      <c r="C14" s="404" t="s">
        <v>94</v>
      </c>
      <c r="D14" s="405">
        <v>1</v>
      </c>
      <c r="E14" s="406">
        <v>6.7</v>
      </c>
      <c r="F14" s="632" t="s">
        <v>95</v>
      </c>
      <c r="G14" s="633"/>
      <c r="H14" s="633"/>
      <c r="I14" s="633"/>
      <c r="J14" s="634"/>
    </row>
    <row r="15" spans="1:10" ht="18" customHeight="1" x14ac:dyDescent="0.4">
      <c r="A15" s="605" t="s">
        <v>276</v>
      </c>
      <c r="B15" s="606"/>
      <c r="C15" s="607"/>
      <c r="D15" s="407">
        <v>2</v>
      </c>
      <c r="E15" s="408">
        <v>3.6</v>
      </c>
      <c r="F15" s="635" t="s">
        <v>275</v>
      </c>
      <c r="G15" s="636"/>
      <c r="H15" s="636"/>
      <c r="I15" s="636"/>
      <c r="J15" s="637"/>
    </row>
    <row r="16" spans="1:10" ht="18" customHeight="1" x14ac:dyDescent="0.4">
      <c r="A16" s="620" t="s">
        <v>274</v>
      </c>
      <c r="B16" s="621"/>
      <c r="C16" s="622"/>
      <c r="D16" s="616">
        <v>28</v>
      </c>
      <c r="E16" s="639">
        <v>2.5</v>
      </c>
      <c r="F16" s="641" t="s">
        <v>318</v>
      </c>
      <c r="G16" s="642"/>
      <c r="H16" s="642"/>
      <c r="I16" s="642"/>
      <c r="J16" s="643"/>
    </row>
    <row r="17" spans="1:10" ht="18" customHeight="1" x14ac:dyDescent="0.4">
      <c r="A17" s="623"/>
      <c r="B17" s="624"/>
      <c r="C17" s="625"/>
      <c r="D17" s="638"/>
      <c r="E17" s="640"/>
      <c r="F17" s="644"/>
      <c r="G17" s="645"/>
      <c r="H17" s="645"/>
      <c r="I17" s="645"/>
      <c r="J17" s="646"/>
    </row>
    <row r="18" spans="1:10" ht="18" customHeight="1" x14ac:dyDescent="0.4">
      <c r="A18" s="650" t="s">
        <v>273</v>
      </c>
      <c r="B18" s="651"/>
      <c r="C18" s="652"/>
      <c r="D18" s="409">
        <v>127</v>
      </c>
      <c r="E18" s="410">
        <v>32.700000000000003</v>
      </c>
      <c r="F18" s="411"/>
      <c r="G18" s="411"/>
      <c r="H18" s="411"/>
      <c r="I18" s="411"/>
      <c r="J18" s="412"/>
    </row>
    <row r="19" spans="1:10" x14ac:dyDescent="0.4">
      <c r="A19" s="413" t="s">
        <v>379</v>
      </c>
      <c r="B19" s="414"/>
      <c r="C19" s="414"/>
      <c r="D19" s="414"/>
      <c r="E19" s="414"/>
      <c r="F19" s="414"/>
      <c r="G19" s="414"/>
      <c r="H19" s="414"/>
      <c r="I19" s="414"/>
      <c r="J19" s="414"/>
    </row>
    <row r="20" spans="1:10" ht="15" customHeight="1" x14ac:dyDescent="0.4"/>
    <row r="21" spans="1:10" ht="15" customHeight="1" x14ac:dyDescent="0.4">
      <c r="A21" s="415" t="s">
        <v>356</v>
      </c>
    </row>
    <row r="22" spans="1:10" ht="11.25" customHeight="1" thickBot="1" x14ac:dyDescent="0.45">
      <c r="A22" s="132"/>
      <c r="B22" s="416"/>
      <c r="C22" s="416"/>
      <c r="D22" s="416"/>
      <c r="E22" s="416"/>
      <c r="F22" s="416"/>
      <c r="G22" s="416"/>
      <c r="H22" s="416"/>
      <c r="I22" s="416"/>
      <c r="J22" s="133" t="s">
        <v>387</v>
      </c>
    </row>
    <row r="23" spans="1:10" ht="18" customHeight="1" x14ac:dyDescent="0.4">
      <c r="A23" s="417"/>
      <c r="B23" s="657" t="s">
        <v>97</v>
      </c>
      <c r="C23" s="659" t="s">
        <v>98</v>
      </c>
      <c r="D23" s="661" t="s">
        <v>99</v>
      </c>
      <c r="E23" s="659" t="s">
        <v>100</v>
      </c>
      <c r="F23" s="653" t="s">
        <v>101</v>
      </c>
      <c r="G23" s="653" t="s">
        <v>101</v>
      </c>
      <c r="H23" s="653" t="s">
        <v>101</v>
      </c>
      <c r="I23" s="653" t="s">
        <v>101</v>
      </c>
      <c r="J23" s="655" t="s">
        <v>102</v>
      </c>
    </row>
    <row r="24" spans="1:10" ht="18" customHeight="1" x14ac:dyDescent="0.4">
      <c r="A24" s="418"/>
      <c r="B24" s="658"/>
      <c r="C24" s="660"/>
      <c r="D24" s="662"/>
      <c r="E24" s="660"/>
      <c r="F24" s="654"/>
      <c r="G24" s="654"/>
      <c r="H24" s="654"/>
      <c r="I24" s="654"/>
      <c r="J24" s="656"/>
    </row>
    <row r="25" spans="1:10" ht="18" customHeight="1" x14ac:dyDescent="0.4">
      <c r="A25" s="419"/>
      <c r="B25" s="420">
        <v>25750</v>
      </c>
      <c r="C25" s="421">
        <v>28486</v>
      </c>
      <c r="D25" s="422">
        <v>31016</v>
      </c>
      <c r="E25" s="420">
        <v>33673</v>
      </c>
      <c r="F25" s="421">
        <v>35958</v>
      </c>
      <c r="G25" s="422">
        <v>36508</v>
      </c>
      <c r="H25" s="421">
        <v>41796</v>
      </c>
      <c r="I25" s="422">
        <v>42279</v>
      </c>
      <c r="J25" s="423">
        <v>43767</v>
      </c>
    </row>
    <row r="26" spans="1:10" ht="18" customHeight="1" x14ac:dyDescent="0.4">
      <c r="A26" s="424" t="s">
        <v>103</v>
      </c>
      <c r="B26" s="425">
        <v>1345</v>
      </c>
      <c r="C26" s="426">
        <v>1345</v>
      </c>
      <c r="D26" s="426">
        <v>1345</v>
      </c>
      <c r="E26" s="426">
        <v>1356</v>
      </c>
      <c r="F26" s="426">
        <v>1356</v>
      </c>
      <c r="G26" s="427">
        <v>1356</v>
      </c>
      <c r="H26" s="428">
        <v>1356</v>
      </c>
      <c r="I26" s="429">
        <v>1356</v>
      </c>
      <c r="J26" s="430">
        <v>1356</v>
      </c>
    </row>
    <row r="27" spans="1:10" ht="18" customHeight="1" x14ac:dyDescent="0.4">
      <c r="A27" s="431" t="s">
        <v>104</v>
      </c>
      <c r="B27" s="432">
        <v>653</v>
      </c>
      <c r="C27" s="433">
        <v>704</v>
      </c>
      <c r="D27" s="433">
        <v>790</v>
      </c>
      <c r="E27" s="433">
        <v>839</v>
      </c>
      <c r="F27" s="433">
        <v>882</v>
      </c>
      <c r="G27" s="434">
        <v>950</v>
      </c>
      <c r="H27" s="435">
        <v>966</v>
      </c>
      <c r="I27" s="436">
        <v>1034</v>
      </c>
      <c r="J27" s="437">
        <v>1046</v>
      </c>
    </row>
    <row r="28" spans="1:10" ht="18" customHeight="1" x14ac:dyDescent="0.4">
      <c r="A28" s="438" t="s">
        <v>105</v>
      </c>
      <c r="B28" s="439">
        <v>692</v>
      </c>
      <c r="C28" s="440">
        <v>641</v>
      </c>
      <c r="D28" s="441">
        <v>555</v>
      </c>
      <c r="E28" s="440">
        <v>517</v>
      </c>
      <c r="F28" s="440">
        <v>474</v>
      </c>
      <c r="G28" s="442">
        <v>406</v>
      </c>
      <c r="H28" s="443">
        <v>390</v>
      </c>
      <c r="I28" s="444">
        <v>322</v>
      </c>
      <c r="J28" s="445">
        <v>310</v>
      </c>
    </row>
    <row r="29" spans="1:10" ht="11.25" customHeight="1" x14ac:dyDescent="0.4">
      <c r="A29" s="413" t="s">
        <v>379</v>
      </c>
      <c r="B29" s="413"/>
      <c r="C29" s="413"/>
      <c r="D29" s="413"/>
      <c r="E29" s="413"/>
      <c r="F29" s="413"/>
      <c r="G29" s="446"/>
      <c r="H29" s="446"/>
      <c r="I29" s="446"/>
      <c r="J29" s="446"/>
    </row>
    <row r="30" spans="1:10" x14ac:dyDescent="0.4">
      <c r="A30" s="134" t="s">
        <v>106</v>
      </c>
      <c r="B30" s="446"/>
      <c r="C30" s="446"/>
      <c r="D30" s="446"/>
      <c r="E30" s="446"/>
      <c r="F30" s="446"/>
      <c r="G30" s="446"/>
      <c r="H30" s="446"/>
      <c r="I30" s="446"/>
      <c r="J30" s="446"/>
    </row>
  </sheetData>
  <mergeCells count="33">
    <mergeCell ref="A18:C18"/>
    <mergeCell ref="G23:G24"/>
    <mergeCell ref="H23:H24"/>
    <mergeCell ref="I23:I24"/>
    <mergeCell ref="J23:J24"/>
    <mergeCell ref="F23:F24"/>
    <mergeCell ref="B23:B24"/>
    <mergeCell ref="C23:C24"/>
    <mergeCell ref="D23:D24"/>
    <mergeCell ref="E23:E24"/>
    <mergeCell ref="A16:C17"/>
    <mergeCell ref="F11:J11"/>
    <mergeCell ref="F12:J12"/>
    <mergeCell ref="F13:J13"/>
    <mergeCell ref="F14:J14"/>
    <mergeCell ref="F15:J15"/>
    <mergeCell ref="D16:D17"/>
    <mergeCell ref="E16:E17"/>
    <mergeCell ref="F16:J17"/>
    <mergeCell ref="E5:E11"/>
    <mergeCell ref="F5:J5"/>
    <mergeCell ref="A6:A14"/>
    <mergeCell ref="F6:J6"/>
    <mergeCell ref="F7:J7"/>
    <mergeCell ref="F8:J8"/>
    <mergeCell ref="F9:J9"/>
    <mergeCell ref="A15:C15"/>
    <mergeCell ref="F10:J10"/>
    <mergeCell ref="B5:B13"/>
    <mergeCell ref="A4:B4"/>
    <mergeCell ref="C5:C11"/>
    <mergeCell ref="D5:D11"/>
    <mergeCell ref="F4:J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showGridLines="0" view="pageBreakPreview" zoomScaleNormal="100" zoomScaleSheetLayoutView="100" workbookViewId="0"/>
  </sheetViews>
  <sheetFormatPr defaultRowHeight="13.5" x14ac:dyDescent="0.4"/>
  <cols>
    <col min="1" max="1" width="23.5" style="191" bestFit="1" customWidth="1"/>
    <col min="2" max="3" width="10.125" style="191" customWidth="1"/>
    <col min="4" max="4" width="14.625" style="191" customWidth="1"/>
    <col min="5" max="5" width="5.25" style="191" customWidth="1"/>
    <col min="6" max="8" width="16.25" style="191" customWidth="1"/>
    <col min="9" max="9" width="7.625" style="191" customWidth="1"/>
    <col min="10" max="12" width="10.125" style="191" customWidth="1"/>
    <col min="13" max="16384" width="9" style="191"/>
  </cols>
  <sheetData>
    <row r="1" spans="1:9" ht="15" customHeight="1" x14ac:dyDescent="0.15">
      <c r="A1" s="415" t="s">
        <v>357</v>
      </c>
      <c r="F1" s="447" t="s">
        <v>359</v>
      </c>
      <c r="G1" s="155"/>
      <c r="H1" s="155"/>
    </row>
    <row r="2" spans="1:9" ht="11.25" customHeight="1" thickBot="1" x14ac:dyDescent="0.45">
      <c r="A2" s="448"/>
      <c r="B2" s="448"/>
      <c r="C2" s="133" t="s">
        <v>388</v>
      </c>
      <c r="F2" s="134"/>
      <c r="G2" s="134"/>
      <c r="H2" s="156" t="s">
        <v>360</v>
      </c>
    </row>
    <row r="3" spans="1:9" ht="16.5" customHeight="1" x14ac:dyDescent="0.4">
      <c r="A3" s="449" t="s">
        <v>325</v>
      </c>
      <c r="B3" s="450" t="s">
        <v>7</v>
      </c>
      <c r="C3" s="451" t="s">
        <v>107</v>
      </c>
      <c r="F3" s="577" t="s">
        <v>0</v>
      </c>
      <c r="G3" s="667" t="s">
        <v>232</v>
      </c>
      <c r="H3" s="669" t="s">
        <v>233</v>
      </c>
      <c r="I3" s="452"/>
    </row>
    <row r="4" spans="1:9" ht="16.5" customHeight="1" x14ac:dyDescent="0.4">
      <c r="A4" s="453" t="s">
        <v>108</v>
      </c>
      <c r="B4" s="480">
        <v>41</v>
      </c>
      <c r="C4" s="481">
        <v>3.9</v>
      </c>
      <c r="D4" s="452"/>
      <c r="F4" s="578"/>
      <c r="G4" s="668"/>
      <c r="H4" s="670"/>
      <c r="I4" s="452"/>
    </row>
    <row r="5" spans="1:9" ht="16.5" customHeight="1" x14ac:dyDescent="0.4">
      <c r="A5" s="454" t="s">
        <v>109</v>
      </c>
      <c r="B5" s="482" t="s">
        <v>36</v>
      </c>
      <c r="C5" s="483" t="s">
        <v>36</v>
      </c>
      <c r="D5" s="452"/>
      <c r="F5" s="455" t="s">
        <v>374</v>
      </c>
      <c r="G5" s="456">
        <v>43</v>
      </c>
      <c r="H5" s="457">
        <v>823</v>
      </c>
      <c r="I5" s="452"/>
    </row>
    <row r="6" spans="1:9" ht="16.5" customHeight="1" x14ac:dyDescent="0.4">
      <c r="A6" s="454" t="s">
        <v>110</v>
      </c>
      <c r="B6" s="482">
        <v>101</v>
      </c>
      <c r="C6" s="484">
        <v>9.6</v>
      </c>
      <c r="D6" s="452"/>
      <c r="F6" s="458">
        <v>30</v>
      </c>
      <c r="G6" s="459">
        <v>45</v>
      </c>
      <c r="H6" s="460">
        <v>800</v>
      </c>
      <c r="I6" s="452"/>
    </row>
    <row r="7" spans="1:9" ht="16.5" customHeight="1" x14ac:dyDescent="0.4">
      <c r="A7" s="454" t="s">
        <v>111</v>
      </c>
      <c r="B7" s="482">
        <v>146</v>
      </c>
      <c r="C7" s="484">
        <v>13.95793499</v>
      </c>
      <c r="D7" s="452"/>
      <c r="F7" s="458" t="s">
        <v>269</v>
      </c>
      <c r="G7" s="461">
        <v>47</v>
      </c>
      <c r="H7" s="460">
        <v>936</v>
      </c>
      <c r="I7" s="452"/>
    </row>
    <row r="8" spans="1:9" ht="16.5" customHeight="1" x14ac:dyDescent="0.4">
      <c r="A8" s="454" t="s">
        <v>112</v>
      </c>
      <c r="B8" s="482">
        <v>179</v>
      </c>
      <c r="C8" s="484">
        <v>17.112810707000001</v>
      </c>
      <c r="D8" s="452"/>
      <c r="F8" s="462" t="s">
        <v>373</v>
      </c>
      <c r="G8" s="461">
        <v>49</v>
      </c>
      <c r="H8" s="460">
        <v>1006</v>
      </c>
    </row>
    <row r="9" spans="1:9" ht="16.5" customHeight="1" x14ac:dyDescent="0.4">
      <c r="A9" s="454" t="s">
        <v>113</v>
      </c>
      <c r="B9" s="482">
        <v>209</v>
      </c>
      <c r="C9" s="484">
        <v>20</v>
      </c>
      <c r="D9" s="452"/>
      <c r="F9" s="463" t="s">
        <v>314</v>
      </c>
      <c r="G9" s="485">
        <f>42+6</f>
        <v>48</v>
      </c>
      <c r="H9" s="486">
        <f>802+127</f>
        <v>929</v>
      </c>
    </row>
    <row r="10" spans="1:9" ht="16.5" customHeight="1" x14ac:dyDescent="0.4">
      <c r="A10" s="454" t="s">
        <v>114</v>
      </c>
      <c r="B10" s="482">
        <v>10</v>
      </c>
      <c r="C10" s="484">
        <v>0.95602294399999999</v>
      </c>
      <c r="D10" s="452"/>
      <c r="F10" s="464" t="s">
        <v>381</v>
      </c>
      <c r="G10" s="464"/>
      <c r="H10" s="464"/>
    </row>
    <row r="11" spans="1:9" ht="16.5" customHeight="1" x14ac:dyDescent="0.4">
      <c r="A11" s="454" t="s">
        <v>115</v>
      </c>
      <c r="B11" s="482" t="s">
        <v>116</v>
      </c>
      <c r="C11" s="484" t="s">
        <v>116</v>
      </c>
      <c r="D11" s="452"/>
    </row>
    <row r="12" spans="1:9" ht="16.5" customHeight="1" x14ac:dyDescent="0.4">
      <c r="A12" s="454" t="s">
        <v>117</v>
      </c>
      <c r="B12" s="482">
        <v>52</v>
      </c>
      <c r="C12" s="484">
        <v>4.9713931100000002</v>
      </c>
      <c r="D12" s="452"/>
    </row>
    <row r="13" spans="1:9" ht="16.5" customHeight="1" x14ac:dyDescent="0.4">
      <c r="A13" s="454" t="s">
        <v>118</v>
      </c>
      <c r="B13" s="482" t="s">
        <v>36</v>
      </c>
      <c r="C13" s="483" t="s">
        <v>36</v>
      </c>
    </row>
    <row r="14" spans="1:9" ht="16.5" customHeight="1" x14ac:dyDescent="0.4">
      <c r="A14" s="454" t="s">
        <v>119</v>
      </c>
      <c r="B14" s="482">
        <v>308</v>
      </c>
      <c r="C14" s="484">
        <v>29.4</v>
      </c>
    </row>
    <row r="15" spans="1:9" ht="16.5" customHeight="1" x14ac:dyDescent="0.4">
      <c r="A15" s="454" t="s">
        <v>120</v>
      </c>
      <c r="B15" s="482" t="s">
        <v>36</v>
      </c>
      <c r="C15" s="483" t="s">
        <v>36</v>
      </c>
    </row>
    <row r="16" spans="1:9" ht="16.5" customHeight="1" x14ac:dyDescent="0.4">
      <c r="A16" s="465" t="s">
        <v>121</v>
      </c>
      <c r="B16" s="487" t="s">
        <v>36</v>
      </c>
      <c r="C16" s="488" t="s">
        <v>36</v>
      </c>
    </row>
    <row r="17" spans="1:4" ht="16.5" customHeight="1" x14ac:dyDescent="0.4">
      <c r="A17" s="466" t="s">
        <v>122</v>
      </c>
      <c r="B17" s="489">
        <v>1046</v>
      </c>
      <c r="C17" s="490">
        <v>100</v>
      </c>
      <c r="D17" s="452"/>
    </row>
    <row r="18" spans="1:4" ht="11.25" customHeight="1" x14ac:dyDescent="0.4">
      <c r="A18" s="467" t="s">
        <v>379</v>
      </c>
      <c r="B18" s="467"/>
      <c r="C18" s="467"/>
      <c r="D18" s="468"/>
    </row>
    <row r="19" spans="1:4" ht="18.75" customHeight="1" x14ac:dyDescent="0.4"/>
    <row r="20" spans="1:4" ht="15" customHeight="1" x14ac:dyDescent="0.4">
      <c r="A20" s="128" t="s">
        <v>358</v>
      </c>
      <c r="B20" s="393"/>
      <c r="C20" s="393"/>
      <c r="D20" s="393"/>
    </row>
    <row r="21" spans="1:4" ht="11.25" customHeight="1" thickBot="1" x14ac:dyDescent="0.45">
      <c r="A21" s="134"/>
      <c r="B21" s="134"/>
      <c r="C21" s="134"/>
      <c r="D21" s="156" t="s">
        <v>387</v>
      </c>
    </row>
    <row r="22" spans="1:4" ht="30" customHeight="1" x14ac:dyDescent="0.4">
      <c r="A22" s="671" t="s">
        <v>222</v>
      </c>
      <c r="B22" s="672"/>
      <c r="C22" s="469" t="s">
        <v>7</v>
      </c>
      <c r="D22" s="470" t="s">
        <v>326</v>
      </c>
    </row>
    <row r="23" spans="1:4" ht="17.25" customHeight="1" x14ac:dyDescent="0.4">
      <c r="A23" s="673" t="s">
        <v>282</v>
      </c>
      <c r="B23" s="674"/>
      <c r="C23" s="471">
        <v>60.1</v>
      </c>
      <c r="D23" s="472" t="s">
        <v>223</v>
      </c>
    </row>
    <row r="24" spans="1:4" ht="17.25" customHeight="1" x14ac:dyDescent="0.4">
      <c r="A24" s="663" t="s">
        <v>283</v>
      </c>
      <c r="B24" s="664"/>
      <c r="C24" s="473">
        <v>6</v>
      </c>
      <c r="D24" s="474" t="s">
        <v>224</v>
      </c>
    </row>
    <row r="25" spans="1:4" ht="17.25" customHeight="1" x14ac:dyDescent="0.4">
      <c r="A25" s="663" t="s">
        <v>284</v>
      </c>
      <c r="B25" s="664"/>
      <c r="C25" s="475">
        <v>2.2999999999999998</v>
      </c>
      <c r="D25" s="474" t="s">
        <v>225</v>
      </c>
    </row>
    <row r="26" spans="1:4" ht="17.25" customHeight="1" x14ac:dyDescent="0.4">
      <c r="A26" s="663" t="s">
        <v>285</v>
      </c>
      <c r="B26" s="664"/>
      <c r="C26" s="473">
        <v>43.3</v>
      </c>
      <c r="D26" s="474" t="s">
        <v>226</v>
      </c>
    </row>
    <row r="27" spans="1:4" ht="17.25" customHeight="1" x14ac:dyDescent="0.4">
      <c r="A27" s="663" t="s">
        <v>286</v>
      </c>
      <c r="B27" s="664"/>
      <c r="C27" s="476">
        <v>65.5</v>
      </c>
      <c r="D27" s="474" t="s">
        <v>227</v>
      </c>
    </row>
    <row r="28" spans="1:4" ht="17.25" customHeight="1" x14ac:dyDescent="0.4">
      <c r="A28" s="663" t="s">
        <v>287</v>
      </c>
      <c r="B28" s="664"/>
      <c r="C28" s="473">
        <v>10.3</v>
      </c>
      <c r="D28" s="474" t="s">
        <v>228</v>
      </c>
    </row>
    <row r="29" spans="1:4" ht="17.25" customHeight="1" x14ac:dyDescent="0.4">
      <c r="A29" s="663" t="s">
        <v>288</v>
      </c>
      <c r="B29" s="664"/>
      <c r="C29" s="476">
        <v>31.1</v>
      </c>
      <c r="D29" s="474" t="s">
        <v>229</v>
      </c>
    </row>
    <row r="30" spans="1:4" ht="17.25" customHeight="1" x14ac:dyDescent="0.4">
      <c r="A30" s="663" t="s">
        <v>289</v>
      </c>
      <c r="B30" s="664"/>
      <c r="C30" s="473">
        <v>27.1</v>
      </c>
      <c r="D30" s="474" t="s">
        <v>230</v>
      </c>
    </row>
    <row r="31" spans="1:4" ht="17.25" customHeight="1" x14ac:dyDescent="0.4">
      <c r="A31" s="665" t="s">
        <v>290</v>
      </c>
      <c r="B31" s="666"/>
      <c r="C31" s="477">
        <v>1.3</v>
      </c>
      <c r="D31" s="478" t="s">
        <v>231</v>
      </c>
    </row>
    <row r="32" spans="1:4" ht="12.75" customHeight="1" x14ac:dyDescent="0.4">
      <c r="A32" s="479" t="s">
        <v>380</v>
      </c>
      <c r="B32" s="479"/>
      <c r="C32" s="136"/>
      <c r="D32" s="136"/>
    </row>
  </sheetData>
  <mergeCells count="13">
    <mergeCell ref="F3:F4"/>
    <mergeCell ref="G3:G4"/>
    <mergeCell ref="H3:H4"/>
    <mergeCell ref="A22:B22"/>
    <mergeCell ref="A23:B23"/>
    <mergeCell ref="A24:B24"/>
    <mergeCell ref="A25:B25"/>
    <mergeCell ref="A30:B30"/>
    <mergeCell ref="A31:B31"/>
    <mergeCell ref="A28:B28"/>
    <mergeCell ref="A29:B29"/>
    <mergeCell ref="A26:B26"/>
    <mergeCell ref="A27:B2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2"/>
  <sheetViews>
    <sheetView showGridLines="0" view="pageBreakPreview" zoomScaleNormal="100" zoomScaleSheetLayoutView="100" workbookViewId="0"/>
  </sheetViews>
  <sheetFormatPr defaultRowHeight="13.5" x14ac:dyDescent="0.4"/>
  <cols>
    <col min="1" max="1" width="4.75" style="4" customWidth="1"/>
    <col min="2" max="2" width="9.625" style="4" customWidth="1"/>
    <col min="3" max="9" width="11.125" style="4" customWidth="1"/>
    <col min="10" max="11" width="9" style="4" customWidth="1"/>
    <col min="12" max="16384" width="9" style="4"/>
  </cols>
  <sheetData>
    <row r="1" spans="1:9" s="3" customFormat="1" ht="15" customHeight="1" x14ac:dyDescent="0.4">
      <c r="A1" s="30" t="s">
        <v>361</v>
      </c>
      <c r="B1" s="30"/>
      <c r="C1" s="24"/>
      <c r="D1" s="24"/>
      <c r="E1" s="24"/>
      <c r="F1" s="24"/>
      <c r="G1" s="24"/>
      <c r="H1" s="24"/>
      <c r="I1" s="24"/>
    </row>
    <row r="2" spans="1:9" ht="11.25" customHeight="1" thickBot="1" x14ac:dyDescent="0.45">
      <c r="A2" s="31"/>
      <c r="B2" s="31"/>
      <c r="C2" s="31"/>
      <c r="D2" s="31"/>
      <c r="E2" s="31"/>
      <c r="F2" s="31"/>
      <c r="G2" s="31"/>
      <c r="H2" s="678" t="s">
        <v>362</v>
      </c>
      <c r="I2" s="678"/>
    </row>
    <row r="3" spans="1:9" ht="16.5" customHeight="1" x14ac:dyDescent="0.4">
      <c r="A3" s="679" t="s">
        <v>315</v>
      </c>
      <c r="B3" s="680"/>
      <c r="C3" s="681"/>
      <c r="D3" s="685" t="s">
        <v>375</v>
      </c>
      <c r="E3" s="686"/>
      <c r="F3" s="687" t="s">
        <v>314</v>
      </c>
      <c r="G3" s="688"/>
      <c r="H3" s="689" t="s">
        <v>376</v>
      </c>
      <c r="I3" s="690"/>
    </row>
    <row r="4" spans="1:9" ht="16.5" customHeight="1" x14ac:dyDescent="0.4">
      <c r="A4" s="682"/>
      <c r="B4" s="683"/>
      <c r="C4" s="684"/>
      <c r="D4" s="26" t="s">
        <v>295</v>
      </c>
      <c r="E4" s="28" t="s">
        <v>363</v>
      </c>
      <c r="F4" s="27" t="s">
        <v>295</v>
      </c>
      <c r="G4" s="25" t="s">
        <v>363</v>
      </c>
      <c r="H4" s="494" t="s">
        <v>295</v>
      </c>
      <c r="I4" s="495" t="s">
        <v>363</v>
      </c>
    </row>
    <row r="5" spans="1:9" s="5" customFormat="1" ht="16.5" customHeight="1" x14ac:dyDescent="0.4">
      <c r="A5" s="675" t="s">
        <v>364</v>
      </c>
      <c r="B5" s="695" t="s">
        <v>296</v>
      </c>
      <c r="C5" s="696"/>
      <c r="D5" s="124">
        <v>14772</v>
      </c>
      <c r="E5" s="125">
        <v>1876544</v>
      </c>
      <c r="F5" s="126">
        <v>14945</v>
      </c>
      <c r="G5" s="127">
        <v>1904234</v>
      </c>
      <c r="H5" s="496">
        <v>15068</v>
      </c>
      <c r="I5" s="497">
        <v>1927833</v>
      </c>
    </row>
    <row r="6" spans="1:9" s="5" customFormat="1" ht="16.5" customHeight="1" x14ac:dyDescent="0.4">
      <c r="A6" s="675"/>
      <c r="B6" s="693" t="s">
        <v>297</v>
      </c>
      <c r="C6" s="694"/>
      <c r="D6" s="68">
        <v>11590</v>
      </c>
      <c r="E6" s="69">
        <v>1419604</v>
      </c>
      <c r="F6" s="70">
        <v>11753</v>
      </c>
      <c r="G6" s="69">
        <v>1442878</v>
      </c>
      <c r="H6" s="498">
        <v>11876</v>
      </c>
      <c r="I6" s="499">
        <v>1461005</v>
      </c>
    </row>
    <row r="7" spans="1:9" s="5" customFormat="1" ht="16.5" customHeight="1" x14ac:dyDescent="0.4">
      <c r="A7" s="675"/>
      <c r="B7" s="693" t="s">
        <v>298</v>
      </c>
      <c r="C7" s="694"/>
      <c r="D7" s="68">
        <v>834</v>
      </c>
      <c r="E7" s="69">
        <v>243744</v>
      </c>
      <c r="F7" s="70">
        <v>859</v>
      </c>
      <c r="G7" s="69">
        <v>250008</v>
      </c>
      <c r="H7" s="498">
        <v>875</v>
      </c>
      <c r="I7" s="499">
        <v>255271</v>
      </c>
    </row>
    <row r="8" spans="1:9" ht="16.5" customHeight="1" x14ac:dyDescent="0.4">
      <c r="A8" s="675"/>
      <c r="B8" s="693" t="s">
        <v>299</v>
      </c>
      <c r="C8" s="694"/>
      <c r="D8" s="68">
        <v>429</v>
      </c>
      <c r="E8" s="69">
        <v>66182</v>
      </c>
      <c r="F8" s="70">
        <v>428</v>
      </c>
      <c r="G8" s="69">
        <v>66183</v>
      </c>
      <c r="H8" s="498">
        <v>423</v>
      </c>
      <c r="I8" s="499">
        <v>65345</v>
      </c>
    </row>
    <row r="9" spans="1:9" ht="16.5" customHeight="1" x14ac:dyDescent="0.4">
      <c r="A9" s="675"/>
      <c r="B9" s="693" t="s">
        <v>300</v>
      </c>
      <c r="C9" s="694"/>
      <c r="D9" s="68">
        <v>1</v>
      </c>
      <c r="E9" s="69">
        <v>55</v>
      </c>
      <c r="F9" s="70">
        <v>1</v>
      </c>
      <c r="G9" s="69">
        <v>55</v>
      </c>
      <c r="H9" s="498">
        <v>1</v>
      </c>
      <c r="I9" s="499">
        <v>55</v>
      </c>
    </row>
    <row r="10" spans="1:9" ht="16.5" customHeight="1" x14ac:dyDescent="0.4">
      <c r="A10" s="675"/>
      <c r="B10" s="693" t="s">
        <v>301</v>
      </c>
      <c r="C10" s="694"/>
      <c r="D10" s="68">
        <v>329</v>
      </c>
      <c r="E10" s="69">
        <v>37873</v>
      </c>
      <c r="F10" s="70">
        <v>334</v>
      </c>
      <c r="G10" s="69">
        <v>38381</v>
      </c>
      <c r="H10" s="498">
        <v>348</v>
      </c>
      <c r="I10" s="499">
        <v>40627</v>
      </c>
    </row>
    <row r="11" spans="1:9" ht="16.5" customHeight="1" x14ac:dyDescent="0.4">
      <c r="A11" s="675"/>
      <c r="B11" s="693" t="s">
        <v>302</v>
      </c>
      <c r="C11" s="694"/>
      <c r="D11" s="68">
        <v>25</v>
      </c>
      <c r="E11" s="69">
        <v>4227</v>
      </c>
      <c r="F11" s="70">
        <v>29</v>
      </c>
      <c r="G11" s="69">
        <v>5244</v>
      </c>
      <c r="H11" s="498">
        <v>30</v>
      </c>
      <c r="I11" s="499">
        <v>5784</v>
      </c>
    </row>
    <row r="12" spans="1:9" ht="16.5" customHeight="1" x14ac:dyDescent="0.4">
      <c r="A12" s="675"/>
      <c r="B12" s="693" t="s">
        <v>303</v>
      </c>
      <c r="C12" s="694"/>
      <c r="D12" s="68">
        <v>105</v>
      </c>
      <c r="E12" s="69">
        <v>17261</v>
      </c>
      <c r="F12" s="70">
        <v>102</v>
      </c>
      <c r="G12" s="69">
        <v>15425</v>
      </c>
      <c r="H12" s="498">
        <v>103</v>
      </c>
      <c r="I12" s="499">
        <v>15350</v>
      </c>
    </row>
    <row r="13" spans="1:9" ht="16.5" customHeight="1" x14ac:dyDescent="0.4">
      <c r="A13" s="675"/>
      <c r="B13" s="693" t="s">
        <v>304</v>
      </c>
      <c r="C13" s="694"/>
      <c r="D13" s="68">
        <v>267</v>
      </c>
      <c r="E13" s="69">
        <v>12470</v>
      </c>
      <c r="F13" s="70">
        <v>262</v>
      </c>
      <c r="G13" s="69">
        <v>12192</v>
      </c>
      <c r="H13" s="498">
        <v>255</v>
      </c>
      <c r="I13" s="499">
        <v>11834</v>
      </c>
    </row>
    <row r="14" spans="1:9" ht="16.5" customHeight="1" x14ac:dyDescent="0.4">
      <c r="A14" s="676"/>
      <c r="B14" s="691" t="s">
        <v>305</v>
      </c>
      <c r="C14" s="692"/>
      <c r="D14" s="71">
        <v>1192</v>
      </c>
      <c r="E14" s="72">
        <v>75128</v>
      </c>
      <c r="F14" s="73">
        <v>1177</v>
      </c>
      <c r="G14" s="72">
        <v>73868</v>
      </c>
      <c r="H14" s="500">
        <v>1157</v>
      </c>
      <c r="I14" s="501">
        <v>72562</v>
      </c>
    </row>
    <row r="15" spans="1:9" ht="16.5" customHeight="1" x14ac:dyDescent="0.4">
      <c r="A15" s="677" t="s">
        <v>313</v>
      </c>
      <c r="B15" s="695" t="s">
        <v>296</v>
      </c>
      <c r="C15" s="696"/>
      <c r="D15" s="124">
        <v>4200</v>
      </c>
      <c r="E15" s="125">
        <v>1630807</v>
      </c>
      <c r="F15" s="126">
        <v>4230</v>
      </c>
      <c r="G15" s="125">
        <v>1649250</v>
      </c>
      <c r="H15" s="496">
        <v>4224</v>
      </c>
      <c r="I15" s="502">
        <v>1599650</v>
      </c>
    </row>
    <row r="16" spans="1:9" ht="16.5" customHeight="1" x14ac:dyDescent="0.4">
      <c r="A16" s="675"/>
      <c r="B16" s="693" t="s">
        <v>306</v>
      </c>
      <c r="C16" s="694"/>
      <c r="D16" s="68">
        <v>699</v>
      </c>
      <c r="E16" s="69">
        <v>545670</v>
      </c>
      <c r="F16" s="70">
        <v>701</v>
      </c>
      <c r="G16" s="69">
        <v>547784</v>
      </c>
      <c r="H16" s="498">
        <v>698</v>
      </c>
      <c r="I16" s="499">
        <v>487595</v>
      </c>
    </row>
    <row r="17" spans="1:11" ht="16.5" customHeight="1" x14ac:dyDescent="0.4">
      <c r="A17" s="675"/>
      <c r="B17" s="693" t="s">
        <v>307</v>
      </c>
      <c r="C17" s="694"/>
      <c r="D17" s="68">
        <v>2157</v>
      </c>
      <c r="E17" s="69">
        <v>714032</v>
      </c>
      <c r="F17" s="70">
        <v>2186</v>
      </c>
      <c r="G17" s="69">
        <v>729402</v>
      </c>
      <c r="H17" s="498">
        <v>2191</v>
      </c>
      <c r="I17" s="499">
        <v>733983</v>
      </c>
    </row>
    <row r="18" spans="1:11" ht="16.5" customHeight="1" x14ac:dyDescent="0.4">
      <c r="A18" s="675"/>
      <c r="B18" s="693" t="s">
        <v>308</v>
      </c>
      <c r="C18" s="694"/>
      <c r="D18" s="68">
        <v>34</v>
      </c>
      <c r="E18" s="69">
        <v>41360</v>
      </c>
      <c r="F18" s="70">
        <v>34</v>
      </c>
      <c r="G18" s="69">
        <v>41360</v>
      </c>
      <c r="H18" s="498">
        <v>35</v>
      </c>
      <c r="I18" s="499">
        <v>50875</v>
      </c>
      <c r="J18" s="74"/>
      <c r="K18" s="74"/>
    </row>
    <row r="19" spans="1:11" ht="16.5" customHeight="1" x14ac:dyDescent="0.4">
      <c r="A19" s="675"/>
      <c r="B19" s="693" t="s">
        <v>309</v>
      </c>
      <c r="C19" s="694"/>
      <c r="D19" s="68">
        <v>613</v>
      </c>
      <c r="E19" s="69">
        <v>259821</v>
      </c>
      <c r="F19" s="70">
        <v>618</v>
      </c>
      <c r="G19" s="69">
        <v>263685</v>
      </c>
      <c r="H19" s="498">
        <v>611</v>
      </c>
      <c r="I19" s="499">
        <v>260082</v>
      </c>
      <c r="J19" s="74"/>
      <c r="K19" s="74"/>
    </row>
    <row r="20" spans="1:11" ht="16.5" customHeight="1" x14ac:dyDescent="0.4">
      <c r="A20" s="676"/>
      <c r="B20" s="691" t="s">
        <v>310</v>
      </c>
      <c r="C20" s="692"/>
      <c r="D20" s="71">
        <v>697</v>
      </c>
      <c r="E20" s="72">
        <v>69924</v>
      </c>
      <c r="F20" s="73">
        <v>691</v>
      </c>
      <c r="G20" s="72">
        <v>67019</v>
      </c>
      <c r="H20" s="503">
        <v>689</v>
      </c>
      <c r="I20" s="501">
        <v>67115</v>
      </c>
    </row>
    <row r="21" spans="1:11" x14ac:dyDescent="0.4">
      <c r="A21" s="78" t="s">
        <v>311</v>
      </c>
      <c r="B21" s="78"/>
      <c r="C21" s="29"/>
      <c r="D21" s="29"/>
      <c r="E21" s="29"/>
      <c r="F21" s="29"/>
      <c r="G21" s="29"/>
      <c r="H21" s="29"/>
      <c r="I21" s="29"/>
    </row>
    <row r="22" spans="1:11" ht="18.75" customHeight="1" x14ac:dyDescent="0.4"/>
    <row r="23" spans="1:11" ht="15" customHeight="1" x14ac:dyDescent="0.4">
      <c r="A23" s="75" t="s">
        <v>365</v>
      </c>
      <c r="B23" s="75"/>
      <c r="C23" s="75"/>
      <c r="D23" s="75"/>
      <c r="E23" s="75"/>
      <c r="F23" s="75"/>
      <c r="G23" s="75"/>
    </row>
    <row r="24" spans="1:11" ht="11.25" customHeight="1" thickBot="1" x14ac:dyDescent="0.2">
      <c r="A24" s="6"/>
      <c r="B24" s="41"/>
      <c r="C24" s="1"/>
      <c r="D24" s="1"/>
      <c r="E24" s="1"/>
      <c r="F24" s="1"/>
      <c r="G24" s="6"/>
      <c r="H24" s="84" t="s">
        <v>267</v>
      </c>
    </row>
    <row r="25" spans="1:11" ht="16.5" customHeight="1" x14ac:dyDescent="0.4">
      <c r="A25" s="702" t="s">
        <v>0</v>
      </c>
      <c r="B25" s="703"/>
      <c r="C25" s="697" t="s">
        <v>234</v>
      </c>
      <c r="D25" s="698"/>
      <c r="E25" s="698"/>
      <c r="F25" s="697" t="s">
        <v>235</v>
      </c>
      <c r="G25" s="698"/>
      <c r="H25" s="699"/>
    </row>
    <row r="26" spans="1:11" ht="16.5" customHeight="1" x14ac:dyDescent="0.4">
      <c r="A26" s="704"/>
      <c r="B26" s="705"/>
      <c r="C26" s="113" t="s">
        <v>96</v>
      </c>
      <c r="D26" s="8" t="s">
        <v>236</v>
      </c>
      <c r="E26" s="9" t="s">
        <v>237</v>
      </c>
      <c r="F26" s="113" t="s">
        <v>96</v>
      </c>
      <c r="G26" s="8" t="s">
        <v>236</v>
      </c>
      <c r="H26" s="10" t="s">
        <v>237</v>
      </c>
    </row>
    <row r="27" spans="1:11" ht="16.5" customHeight="1" x14ac:dyDescent="0.4">
      <c r="A27" s="709" t="s">
        <v>377</v>
      </c>
      <c r="B27" s="710"/>
      <c r="C27" s="114">
        <v>828</v>
      </c>
      <c r="D27" s="11" t="s">
        <v>36</v>
      </c>
      <c r="E27" s="13">
        <v>828</v>
      </c>
      <c r="F27" s="114" t="s">
        <v>238</v>
      </c>
      <c r="G27" s="11" t="s">
        <v>36</v>
      </c>
      <c r="H27" s="12" t="s">
        <v>238</v>
      </c>
    </row>
    <row r="28" spans="1:11" ht="16.5" customHeight="1" x14ac:dyDescent="0.4">
      <c r="A28" s="702">
        <v>30</v>
      </c>
      <c r="B28" s="703"/>
      <c r="C28" s="114">
        <v>828</v>
      </c>
      <c r="D28" s="11" t="s">
        <v>36</v>
      </c>
      <c r="E28" s="13">
        <v>828</v>
      </c>
      <c r="F28" s="114" t="s">
        <v>238</v>
      </c>
      <c r="G28" s="11" t="s">
        <v>36</v>
      </c>
      <c r="H28" s="12" t="s">
        <v>238</v>
      </c>
    </row>
    <row r="29" spans="1:11" ht="16.5" customHeight="1" x14ac:dyDescent="0.4">
      <c r="A29" s="702" t="s">
        <v>28</v>
      </c>
      <c r="B29" s="703"/>
      <c r="C29" s="114">
        <v>828</v>
      </c>
      <c r="D29" s="11" t="s">
        <v>36</v>
      </c>
      <c r="E29" s="13">
        <v>828</v>
      </c>
      <c r="F29" s="115" t="s">
        <v>238</v>
      </c>
      <c r="G29" s="11" t="s">
        <v>36</v>
      </c>
      <c r="H29" s="12" t="s">
        <v>238</v>
      </c>
    </row>
    <row r="30" spans="1:11" ht="16.5" customHeight="1" x14ac:dyDescent="0.4">
      <c r="A30" s="708" t="s">
        <v>271</v>
      </c>
      <c r="B30" s="703"/>
      <c r="C30" s="114">
        <v>828</v>
      </c>
      <c r="D30" s="11" t="s">
        <v>36</v>
      </c>
      <c r="E30" s="13">
        <v>828</v>
      </c>
      <c r="F30" s="114" t="s">
        <v>239</v>
      </c>
      <c r="G30" s="11" t="s">
        <v>36</v>
      </c>
      <c r="H30" s="12" t="s">
        <v>239</v>
      </c>
    </row>
    <row r="31" spans="1:11" ht="16.5" customHeight="1" x14ac:dyDescent="0.4">
      <c r="A31" s="706" t="s">
        <v>314</v>
      </c>
      <c r="B31" s="707"/>
      <c r="C31" s="491">
        <v>828</v>
      </c>
      <c r="D31" s="492" t="s">
        <v>116</v>
      </c>
      <c r="E31" s="493">
        <v>828</v>
      </c>
      <c r="F31" s="491" t="s">
        <v>239</v>
      </c>
      <c r="G31" s="492" t="s">
        <v>116</v>
      </c>
      <c r="H31" s="493" t="s">
        <v>239</v>
      </c>
    </row>
    <row r="32" spans="1:11" ht="11.25" customHeight="1" x14ac:dyDescent="0.4">
      <c r="A32" s="700" t="s">
        <v>240</v>
      </c>
      <c r="B32" s="701"/>
      <c r="C32" s="1"/>
      <c r="D32" s="1"/>
      <c r="E32" s="1"/>
      <c r="F32" s="1"/>
      <c r="G32" s="1"/>
    </row>
    <row r="33" spans="1:11" ht="11.25" customHeight="1" x14ac:dyDescent="0.4">
      <c r="A33" s="66" t="s">
        <v>241</v>
      </c>
      <c r="B33" s="7"/>
      <c r="C33" s="7"/>
      <c r="D33" s="7"/>
      <c r="E33" s="2"/>
      <c r="F33" s="2"/>
      <c r="G33" s="2"/>
    </row>
    <row r="34" spans="1:11" ht="14.25" customHeight="1" x14ac:dyDescent="0.4"/>
    <row r="35" spans="1:11" ht="14.25" customHeight="1" x14ac:dyDescent="0.4"/>
    <row r="36" spans="1:11" ht="14.25" customHeight="1" x14ac:dyDescent="0.4"/>
    <row r="37" spans="1:11" ht="13.5" customHeight="1" x14ac:dyDescent="0.4"/>
    <row r="38" spans="1:11" ht="13.5" customHeight="1" x14ac:dyDescent="0.4">
      <c r="G38" s="34"/>
      <c r="H38" s="34"/>
      <c r="J38" s="74"/>
      <c r="K38" s="74"/>
    </row>
    <row r="39" spans="1:11" ht="13.5" customHeight="1" x14ac:dyDescent="0.4">
      <c r="G39" s="77"/>
      <c r="H39" s="77"/>
      <c r="J39" s="74"/>
      <c r="K39" s="74"/>
    </row>
    <row r="40" spans="1:11" ht="16.5" customHeight="1" x14ac:dyDescent="0.4">
      <c r="G40" s="74"/>
      <c r="H40" s="74"/>
    </row>
    <row r="41" spans="1:11" ht="16.5" customHeight="1" x14ac:dyDescent="0.4">
      <c r="G41" s="74"/>
      <c r="H41" s="74"/>
    </row>
    <row r="42" spans="1:11" ht="9.75" customHeight="1" x14ac:dyDescent="0.4"/>
  </sheetData>
  <mergeCells count="32">
    <mergeCell ref="C25:E25"/>
    <mergeCell ref="F25:H25"/>
    <mergeCell ref="A32:B32"/>
    <mergeCell ref="A25:B26"/>
    <mergeCell ref="A31:B31"/>
    <mergeCell ref="A30:B30"/>
    <mergeCell ref="A29:B29"/>
    <mergeCell ref="A28:B28"/>
    <mergeCell ref="A27:B27"/>
    <mergeCell ref="B5:C5"/>
    <mergeCell ref="B20:C20"/>
    <mergeCell ref="B19:C19"/>
    <mergeCell ref="B18:C18"/>
    <mergeCell ref="B17:C17"/>
    <mergeCell ref="B16:C16"/>
    <mergeCell ref="B15:C15"/>
    <mergeCell ref="A5:A14"/>
    <mergeCell ref="A15:A20"/>
    <mergeCell ref="H2:I2"/>
    <mergeCell ref="A3:C4"/>
    <mergeCell ref="D3:E3"/>
    <mergeCell ref="F3:G3"/>
    <mergeCell ref="H3:I3"/>
    <mergeCell ref="B14:C14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  <rowBreaks count="1" manualBreakCount="1">
    <brk id="4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2021-10-20T00:26:23Z</dcterms:created>
  <dcterms:modified xsi:type="dcterms:W3CDTF">2022-11-14T07:36:28Z</dcterms:modified>
</cp:coreProperties>
</file>