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filterPrivacy="1" defaultThemeVersion="166925"/>
  <xr:revisionPtr revIDLastSave="0" documentId="13_ncr:1_{23AA9C40-5747-44E0-937B-DCC69969C0C7}" xr6:coauthVersionLast="41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財政" sheetId="9" r:id="rId1"/>
    <sheet name="97" sheetId="12" r:id="rId2"/>
    <sheet name="98" sheetId="14" r:id="rId3"/>
    <sheet name="99" sheetId="15" r:id="rId4"/>
    <sheet name="100" sheetId="16" r:id="rId5"/>
    <sheet name="101" sheetId="17" r:id="rId6"/>
    <sheet name="102" sheetId="19" r:id="rId7"/>
    <sheet name="103" sheetId="20" r:id="rId8"/>
  </sheets>
  <definedNames>
    <definedName name="_xlnm.Print_Area" localSheetId="4">'100'!$A$1:$K$18</definedName>
    <definedName name="_xlnm.Print_Area" localSheetId="5">'101'!$A$1:$I$29</definedName>
    <definedName name="_xlnm.Print_Area" localSheetId="6">'102'!$A$1:$Q$35</definedName>
    <definedName name="_xlnm.Print_Area" localSheetId="7">'103'!$A$1:$O$28</definedName>
    <definedName name="_xlnm.Print_Area" localSheetId="1">'97'!$A$1:$K$26</definedName>
    <definedName name="_xlnm.Print_Area" localSheetId="2">'98'!$A$1:$L$32</definedName>
    <definedName name="_xlnm.Print_Area" localSheetId="3">'99'!$A$1:$AC$29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1" i="20" l="1"/>
  <c r="Q10" i="20"/>
  <c r="Q9" i="20"/>
  <c r="Q8" i="20"/>
  <c r="Q7" i="20"/>
  <c r="Q6" i="20"/>
  <c r="Q29" i="19"/>
  <c r="H26" i="19"/>
  <c r="Q20" i="19"/>
  <c r="H20" i="19"/>
  <c r="Q12" i="19"/>
  <c r="H12" i="19"/>
  <c r="Q6" i="19"/>
  <c r="H6" i="19"/>
  <c r="AB17" i="15"/>
  <c r="AB15" i="15"/>
  <c r="AB14" i="15"/>
  <c r="AB13" i="15"/>
  <c r="AB12" i="15"/>
  <c r="AB11" i="15"/>
  <c r="AB10" i="15"/>
  <c r="AB9" i="15"/>
  <c r="AB8" i="15"/>
  <c r="AB7" i="15"/>
  <c r="AB6" i="15"/>
  <c r="L30" i="14"/>
  <c r="L29" i="14"/>
  <c r="L28" i="14"/>
  <c r="L27" i="14"/>
  <c r="L26" i="14"/>
  <c r="L25" i="14"/>
  <c r="L24" i="14"/>
  <c r="L23" i="14"/>
  <c r="L22" i="14"/>
  <c r="L21" i="14"/>
  <c r="L20" i="14"/>
  <c r="L19" i="14"/>
  <c r="L18" i="14"/>
  <c r="L17" i="14"/>
  <c r="L16" i="14"/>
  <c r="L15" i="14"/>
  <c r="L14" i="14"/>
  <c r="L12" i="14"/>
  <c r="L11" i="14"/>
  <c r="L10" i="14"/>
  <c r="L9" i="14"/>
  <c r="L8" i="14"/>
  <c r="L7" i="14"/>
  <c r="L6" i="14"/>
  <c r="K25" i="12"/>
  <c r="K24" i="12"/>
  <c r="K22" i="12"/>
  <c r="K21" i="12"/>
  <c r="K20" i="12"/>
  <c r="K19" i="12"/>
  <c r="J18" i="12"/>
  <c r="K18" i="12" s="1"/>
  <c r="K14" i="12"/>
  <c r="K13" i="12"/>
  <c r="K11" i="12"/>
  <c r="K10" i="12"/>
  <c r="K9" i="12"/>
  <c r="K8" i="12"/>
  <c r="J7" i="12"/>
  <c r="K7" i="12" s="1"/>
</calcChain>
</file>

<file path=xl/sharedStrings.xml><?xml version="1.0" encoding="utf-8"?>
<sst xmlns="http://schemas.openxmlformats.org/spreadsheetml/2006/main" count="471" uniqueCount="197">
  <si>
    <t>区　　分</t>
    <rPh sb="0" eb="1">
      <t>ク</t>
    </rPh>
    <rPh sb="3" eb="4">
      <t>ブン</t>
    </rPh>
    <phoneticPr fontId="5"/>
  </si>
  <si>
    <t>対前年比</t>
    <rPh sb="0" eb="1">
      <t>タイ</t>
    </rPh>
    <rPh sb="1" eb="4">
      <t>ゼンネンヒ</t>
    </rPh>
    <phoneticPr fontId="5"/>
  </si>
  <si>
    <t>総　　　額</t>
    <rPh sb="0" eb="1">
      <t>フサ</t>
    </rPh>
    <rPh sb="4" eb="5">
      <t>ガク</t>
    </rPh>
    <phoneticPr fontId="5"/>
  </si>
  <si>
    <t>一般会計</t>
    <rPh sb="0" eb="2">
      <t>イッパン</t>
    </rPh>
    <rPh sb="2" eb="4">
      <t>カイケイ</t>
    </rPh>
    <phoneticPr fontId="5"/>
  </si>
  <si>
    <t>国民健康保険特別会計</t>
    <rPh sb="0" eb="2">
      <t>コクミン</t>
    </rPh>
    <rPh sb="2" eb="4">
      <t>ケンコウ</t>
    </rPh>
    <rPh sb="4" eb="6">
      <t>ホケン</t>
    </rPh>
    <rPh sb="6" eb="8">
      <t>トクベツ</t>
    </rPh>
    <rPh sb="8" eb="10">
      <t>カイケイ</t>
    </rPh>
    <phoneticPr fontId="5"/>
  </si>
  <si>
    <t>後期高齢者医療特別会計</t>
    <rPh sb="0" eb="2">
      <t>コウキ</t>
    </rPh>
    <rPh sb="2" eb="5">
      <t>コウレイシャ</t>
    </rPh>
    <rPh sb="5" eb="7">
      <t>イリョウ</t>
    </rPh>
    <rPh sb="7" eb="9">
      <t>トクベツ</t>
    </rPh>
    <rPh sb="9" eb="11">
      <t>カイケイ</t>
    </rPh>
    <phoneticPr fontId="5"/>
  </si>
  <si>
    <t>介護保険特別会計</t>
    <rPh sb="0" eb="2">
      <t>カイゴ</t>
    </rPh>
    <rPh sb="2" eb="4">
      <t>ホケン</t>
    </rPh>
    <rPh sb="4" eb="6">
      <t>トクベツ</t>
    </rPh>
    <rPh sb="6" eb="8">
      <t>カイケイ</t>
    </rPh>
    <phoneticPr fontId="5"/>
  </si>
  <si>
    <t>－</t>
  </si>
  <si>
    <t>水道事業会計</t>
    <rPh sb="0" eb="2">
      <t>スイドウ</t>
    </rPh>
    <rPh sb="2" eb="4">
      <t>ジギョウ</t>
    </rPh>
    <rPh sb="4" eb="6">
      <t>カイケイ</t>
    </rPh>
    <phoneticPr fontId="5"/>
  </si>
  <si>
    <t>公共下水道事業会計</t>
    <rPh sb="0" eb="2">
      <t>コウキョウ</t>
    </rPh>
    <rPh sb="2" eb="5">
      <t>ゲスイドウ</t>
    </rPh>
    <rPh sb="5" eb="7">
      <t>ジギョウ</t>
    </rPh>
    <rPh sb="7" eb="9">
      <t>カイケイ</t>
    </rPh>
    <phoneticPr fontId="5"/>
  </si>
  <si>
    <t>単位：千円、％</t>
    <rPh sb="0" eb="2">
      <t>タンイ</t>
    </rPh>
    <rPh sb="3" eb="4">
      <t>セン</t>
    </rPh>
    <rPh sb="4" eb="5">
      <t>エン</t>
    </rPh>
    <phoneticPr fontId="5"/>
  </si>
  <si>
    <t>決算額</t>
    <rPh sb="0" eb="2">
      <t>ケッサン</t>
    </rPh>
    <rPh sb="2" eb="3">
      <t>ガク</t>
    </rPh>
    <phoneticPr fontId="5"/>
  </si>
  <si>
    <t>構成比</t>
    <rPh sb="0" eb="3">
      <t>コウセイヒ</t>
    </rPh>
    <phoneticPr fontId="5"/>
  </si>
  <si>
    <t>総額</t>
    <rPh sb="0" eb="2">
      <t>ソウガク</t>
    </rPh>
    <phoneticPr fontId="5"/>
  </si>
  <si>
    <t>市税</t>
    <rPh sb="0" eb="1">
      <t>シ</t>
    </rPh>
    <rPh sb="1" eb="2">
      <t>ゼイ</t>
    </rPh>
    <phoneticPr fontId="5"/>
  </si>
  <si>
    <t>地方譲与税</t>
    <rPh sb="0" eb="2">
      <t>チホウ</t>
    </rPh>
    <rPh sb="2" eb="4">
      <t>ジョウヨ</t>
    </rPh>
    <rPh sb="4" eb="5">
      <t>ゼイ</t>
    </rPh>
    <phoneticPr fontId="5"/>
  </si>
  <si>
    <t>利子割交付金</t>
    <rPh sb="0" eb="2">
      <t>リシ</t>
    </rPh>
    <rPh sb="2" eb="3">
      <t>ワリ</t>
    </rPh>
    <rPh sb="3" eb="6">
      <t>コウフキン</t>
    </rPh>
    <phoneticPr fontId="5"/>
  </si>
  <si>
    <t>配当割交付金</t>
    <rPh sb="0" eb="2">
      <t>ハイトウ</t>
    </rPh>
    <rPh sb="2" eb="3">
      <t>ワリ</t>
    </rPh>
    <rPh sb="3" eb="6">
      <t>コウフキン</t>
    </rPh>
    <phoneticPr fontId="5"/>
  </si>
  <si>
    <t>株式等譲渡所得割交付金</t>
    <rPh sb="0" eb="3">
      <t>カブシキトウ</t>
    </rPh>
    <rPh sb="3" eb="5">
      <t>ジョウト</t>
    </rPh>
    <rPh sb="5" eb="7">
      <t>ショトク</t>
    </rPh>
    <rPh sb="7" eb="8">
      <t>ワ</t>
    </rPh>
    <rPh sb="8" eb="11">
      <t>コウフキン</t>
    </rPh>
    <phoneticPr fontId="5"/>
  </si>
  <si>
    <t>地方消費税交付金</t>
    <rPh sb="0" eb="2">
      <t>チホウ</t>
    </rPh>
    <rPh sb="2" eb="5">
      <t>ショウヒゼイ</t>
    </rPh>
    <rPh sb="5" eb="8">
      <t>コウフキン</t>
    </rPh>
    <phoneticPr fontId="5"/>
  </si>
  <si>
    <t>自動車取得税交付金</t>
    <rPh sb="0" eb="3">
      <t>ジドウシャ</t>
    </rPh>
    <rPh sb="3" eb="5">
      <t>シュトク</t>
    </rPh>
    <rPh sb="5" eb="6">
      <t>ゼイ</t>
    </rPh>
    <rPh sb="6" eb="9">
      <t>コウフキン</t>
    </rPh>
    <phoneticPr fontId="5"/>
  </si>
  <si>
    <t>(注)</t>
    <rPh sb="1" eb="2">
      <t>チュウ</t>
    </rPh>
    <phoneticPr fontId="4"/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</si>
  <si>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4"/>
  </si>
  <si>
    <t>地方交付税</t>
    <rPh sb="0" eb="2">
      <t>チホウ</t>
    </rPh>
    <rPh sb="2" eb="5">
      <t>コウフゼイ</t>
    </rPh>
    <phoneticPr fontId="5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</si>
  <si>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</si>
  <si>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</si>
  <si>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使用料及び手数料</t>
    <rPh sb="0" eb="3">
      <t>シヨウリョウ</t>
    </rPh>
    <rPh sb="3" eb="4">
      <t>オヨ</t>
    </rPh>
    <rPh sb="5" eb="8">
      <t>テスウリョウ</t>
    </rPh>
    <phoneticPr fontId="5"/>
  </si>
  <si>
    <t>国庫支出金</t>
    <rPh sb="0" eb="2">
      <t>コッコ</t>
    </rPh>
    <rPh sb="2" eb="5">
      <t>シシュツキン</t>
    </rPh>
    <phoneticPr fontId="5"/>
  </si>
  <si>
    <t>県支出金</t>
    <rPh sb="0" eb="1">
      <t>ケン</t>
    </rPh>
    <rPh sb="1" eb="4">
      <t>シシュツキン</t>
    </rPh>
    <phoneticPr fontId="5"/>
  </si>
  <si>
    <t>財産収入</t>
    <rPh sb="0" eb="2">
      <t>ザイサン</t>
    </rPh>
    <rPh sb="2" eb="4">
      <t>シュウニュウ</t>
    </rPh>
    <phoneticPr fontId="5"/>
  </si>
  <si>
    <t>寄附金</t>
    <rPh sb="0" eb="3">
      <t>キフキン</t>
    </rPh>
    <phoneticPr fontId="5"/>
  </si>
  <si>
    <t>繰入金</t>
    <rPh sb="0" eb="2">
      <t>クリイレ</t>
    </rPh>
    <rPh sb="2" eb="3">
      <t>キン</t>
    </rPh>
    <phoneticPr fontId="5"/>
  </si>
  <si>
    <t>繰越金</t>
    <rPh sb="0" eb="2">
      <t>クリコシ</t>
    </rPh>
    <rPh sb="2" eb="3">
      <t>キン</t>
    </rPh>
    <phoneticPr fontId="5"/>
  </si>
  <si>
    <t>諸収入</t>
    <rPh sb="0" eb="1">
      <t>ショ</t>
    </rPh>
    <rPh sb="1" eb="3">
      <t>シュウニュウ</t>
    </rPh>
    <phoneticPr fontId="5"/>
  </si>
  <si>
    <t>市債</t>
    <rPh sb="0" eb="1">
      <t>シ</t>
    </rPh>
    <rPh sb="1" eb="2">
      <t>サイ</t>
    </rPh>
    <phoneticPr fontId="5"/>
  </si>
  <si>
    <t>　（注）令和元年９月30日まで自動車取得税交付金、令和元年10月１日から環境性能割交付金</t>
    <rPh sb="2" eb="3">
      <t>チュウ</t>
    </rPh>
    <rPh sb="4" eb="6">
      <t>レイワ</t>
    </rPh>
    <rPh sb="6" eb="8">
      <t>ガンネン</t>
    </rPh>
    <rPh sb="9" eb="10">
      <t>ガツ</t>
    </rPh>
    <rPh sb="12" eb="13">
      <t>ニチ</t>
    </rPh>
    <rPh sb="15" eb="18">
      <t>ジドウシャ</t>
    </rPh>
    <rPh sb="18" eb="20">
      <t>シュトク</t>
    </rPh>
    <rPh sb="20" eb="21">
      <t>ゼイ</t>
    </rPh>
    <rPh sb="21" eb="24">
      <t>コウフキン</t>
    </rPh>
    <rPh sb="25" eb="27">
      <t>レイワ</t>
    </rPh>
    <rPh sb="27" eb="29">
      <t>ガンネン</t>
    </rPh>
    <rPh sb="31" eb="32">
      <t>ガツ</t>
    </rPh>
    <rPh sb="33" eb="34">
      <t>ニチ</t>
    </rPh>
    <rPh sb="36" eb="38">
      <t>カンキョウ</t>
    </rPh>
    <rPh sb="38" eb="40">
      <t>セイノウ</t>
    </rPh>
    <rPh sb="40" eb="41">
      <t>ワリ</t>
    </rPh>
    <rPh sb="41" eb="44">
      <t>コウフキン</t>
    </rPh>
    <phoneticPr fontId="5"/>
  </si>
  <si>
    <t>区　分</t>
    <rPh sb="0" eb="1">
      <t>ク</t>
    </rPh>
    <rPh sb="2" eb="3">
      <t>ブン</t>
    </rPh>
    <phoneticPr fontId="4"/>
  </si>
  <si>
    <t>決算額</t>
    <rPh sb="0" eb="2">
      <t>ケッサン</t>
    </rPh>
    <rPh sb="2" eb="3">
      <t>ガク</t>
    </rPh>
    <phoneticPr fontId="4"/>
  </si>
  <si>
    <t>構成比</t>
    <rPh sb="0" eb="3">
      <t>コウセイヒ</t>
    </rPh>
    <phoneticPr fontId="4"/>
  </si>
  <si>
    <t>総額</t>
    <rPh sb="0" eb="2">
      <t>ソウガク</t>
    </rPh>
    <phoneticPr fontId="4"/>
  </si>
  <si>
    <t>議会費</t>
    <rPh sb="0" eb="2">
      <t>ギカイ</t>
    </rPh>
    <rPh sb="2" eb="3">
      <t>ヒ</t>
    </rPh>
    <phoneticPr fontId="4"/>
  </si>
  <si>
    <t>総務費</t>
    <rPh sb="0" eb="3">
      <t>ソウムヒ</t>
    </rPh>
    <phoneticPr fontId="4"/>
  </si>
  <si>
    <t>民生費</t>
    <rPh sb="0" eb="2">
      <t>ミンセイ</t>
    </rPh>
    <rPh sb="2" eb="3">
      <t>ヒ</t>
    </rPh>
    <phoneticPr fontId="4"/>
  </si>
  <si>
    <t>衛生費</t>
    <rPh sb="0" eb="3">
      <t>エイセイヒ</t>
    </rPh>
    <phoneticPr fontId="4"/>
  </si>
  <si>
    <t>労働費</t>
    <rPh sb="0" eb="2">
      <t>ロウドウ</t>
    </rPh>
    <rPh sb="2" eb="3">
      <t>ヒ</t>
    </rPh>
    <phoneticPr fontId="4"/>
  </si>
  <si>
    <t>農林水産業費</t>
    <rPh sb="0" eb="2">
      <t>ノウリン</t>
    </rPh>
    <rPh sb="2" eb="5">
      <t>スイサンギョウ</t>
    </rPh>
    <rPh sb="5" eb="6">
      <t>ヒ</t>
    </rPh>
    <phoneticPr fontId="4"/>
  </si>
  <si>
    <t>商工費</t>
    <rPh sb="0" eb="2">
      <t>ショウコウ</t>
    </rPh>
    <rPh sb="2" eb="3">
      <t>ヒ</t>
    </rPh>
    <phoneticPr fontId="4"/>
  </si>
  <si>
    <t>土木費</t>
    <rPh sb="0" eb="2">
      <t>ドボク</t>
    </rPh>
    <rPh sb="2" eb="3">
      <t>ヒ</t>
    </rPh>
    <phoneticPr fontId="4"/>
  </si>
  <si>
    <t>消防費</t>
    <rPh sb="0" eb="2">
      <t>ショウボウ</t>
    </rPh>
    <rPh sb="2" eb="3">
      <t>ヒ</t>
    </rPh>
    <phoneticPr fontId="4"/>
  </si>
  <si>
    <t>教育費</t>
    <rPh sb="0" eb="3">
      <t>キョウイクヒ</t>
    </rPh>
    <phoneticPr fontId="4"/>
  </si>
  <si>
    <t>災害復旧費</t>
    <rPh sb="0" eb="2">
      <t>サイガイ</t>
    </rPh>
    <rPh sb="2" eb="4">
      <t>フッキュウ</t>
    </rPh>
    <rPh sb="4" eb="5">
      <t>ヒ</t>
    </rPh>
    <phoneticPr fontId="4"/>
  </si>
  <si>
    <t>公債費</t>
    <rPh sb="0" eb="3">
      <t>コウサイヒ</t>
    </rPh>
    <phoneticPr fontId="4"/>
  </si>
  <si>
    <t>諸支出金</t>
    <rPh sb="0" eb="1">
      <t>ショ</t>
    </rPh>
    <rPh sb="1" eb="4">
      <t>シシュツキン</t>
    </rPh>
    <phoneticPr fontId="4"/>
  </si>
  <si>
    <t>予備費</t>
    <rPh sb="0" eb="3">
      <t>ヨビヒ</t>
    </rPh>
    <phoneticPr fontId="4"/>
  </si>
  <si>
    <t>（４）市債の状況</t>
    <rPh sb="3" eb="5">
      <t>シサイ</t>
    </rPh>
    <rPh sb="6" eb="8">
      <t>ジョウキョウ</t>
    </rPh>
    <phoneticPr fontId="5"/>
  </si>
  <si>
    <t>（５）基金の状況（年度末現在高）</t>
    <rPh sb="3" eb="5">
      <t>キキン</t>
    </rPh>
    <rPh sb="6" eb="8">
      <t>ジョウキョウ</t>
    </rPh>
    <rPh sb="9" eb="12">
      <t>ネンドマツ</t>
    </rPh>
    <rPh sb="12" eb="14">
      <t>ゲンザイ</t>
    </rPh>
    <rPh sb="14" eb="15">
      <t>ダカ</t>
    </rPh>
    <phoneticPr fontId="5"/>
  </si>
  <si>
    <t>単位：千円</t>
    <rPh sb="0" eb="2">
      <t>タンイ</t>
    </rPh>
    <rPh sb="3" eb="5">
      <t>センエン</t>
    </rPh>
    <phoneticPr fontId="5"/>
  </si>
  <si>
    <t>財政調整基金</t>
    <rPh sb="0" eb="2">
      <t>ザイセイ</t>
    </rPh>
    <rPh sb="2" eb="4">
      <t>チョウセイ</t>
    </rPh>
    <rPh sb="4" eb="6">
      <t>キキン</t>
    </rPh>
    <phoneticPr fontId="4"/>
  </si>
  <si>
    <t>（６）特別会計決算額（国民健康保険事業）</t>
    <rPh sb="3" eb="4">
      <t>トク</t>
    </rPh>
    <rPh sb="4" eb="5">
      <t>ベツ</t>
    </rPh>
    <rPh sb="5" eb="6">
      <t>カイ</t>
    </rPh>
    <rPh sb="6" eb="7">
      <t>ケイ</t>
    </rPh>
    <rPh sb="7" eb="8">
      <t>ケツ</t>
    </rPh>
    <rPh sb="8" eb="9">
      <t>ザン</t>
    </rPh>
    <rPh sb="9" eb="10">
      <t>ガク</t>
    </rPh>
    <rPh sb="11" eb="13">
      <t>コクミン</t>
    </rPh>
    <rPh sb="13" eb="15">
      <t>ケンコウ</t>
    </rPh>
    <rPh sb="15" eb="17">
      <t>ホケン</t>
    </rPh>
    <rPh sb="17" eb="19">
      <t>ジギョウ</t>
    </rPh>
    <phoneticPr fontId="5"/>
  </si>
  <si>
    <t>区　　分</t>
    <rPh sb="0" eb="1">
      <t>ク</t>
    </rPh>
    <rPh sb="3" eb="4">
      <t>ブン</t>
    </rPh>
    <phoneticPr fontId="4"/>
  </si>
  <si>
    <t>総　　額</t>
    <rPh sb="0" eb="1">
      <t>フサ</t>
    </rPh>
    <rPh sb="3" eb="4">
      <t>ガク</t>
    </rPh>
    <phoneticPr fontId="5"/>
  </si>
  <si>
    <t>国民健康保険税</t>
    <rPh sb="0" eb="2">
      <t>コクミン</t>
    </rPh>
    <rPh sb="2" eb="4">
      <t>ケンコウ</t>
    </rPh>
    <rPh sb="4" eb="6">
      <t>ホケン</t>
    </rPh>
    <rPh sb="6" eb="7">
      <t>ゼイ</t>
    </rPh>
    <phoneticPr fontId="5"/>
  </si>
  <si>
    <t>総務費</t>
    <rPh sb="0" eb="3">
      <t>ソウムヒ</t>
    </rPh>
    <phoneticPr fontId="5"/>
  </si>
  <si>
    <t>保険給付費</t>
    <rPh sb="0" eb="2">
      <t>ホケン</t>
    </rPh>
    <rPh sb="2" eb="4">
      <t>キュウフ</t>
    </rPh>
    <rPh sb="4" eb="5">
      <t>ヒ</t>
    </rPh>
    <phoneticPr fontId="5"/>
  </si>
  <si>
    <t>保育園[6園]、児童館[3館]
子育て支援センター[2所]</t>
    <rPh sb="0" eb="3">
      <t>ホイクエン</t>
    </rPh>
    <rPh sb="5" eb="6">
      <t>エン</t>
    </rPh>
    <rPh sb="8" eb="11">
      <t>ジドウカン</t>
    </rPh>
    <rPh sb="13" eb="14">
      <t>カン</t>
    </rPh>
    <rPh sb="16" eb="18">
      <t>コソダ</t>
    </rPh>
    <rPh sb="19" eb="21">
      <t>シエン</t>
    </rPh>
    <rPh sb="27" eb="28">
      <t>トコロ</t>
    </rPh>
    <phoneticPr fontId="16"/>
  </si>
  <si>
    <t>国民健康保険事業費納付金</t>
    <rPh sb="0" eb="2">
      <t>コクミン</t>
    </rPh>
    <rPh sb="2" eb="4">
      <t>ケンコウ</t>
    </rPh>
    <rPh sb="4" eb="6">
      <t>ホケン</t>
    </rPh>
    <rPh sb="6" eb="9">
      <t>ジギョウヒ</t>
    </rPh>
    <rPh sb="9" eb="12">
      <t>ノウフキン</t>
    </rPh>
    <phoneticPr fontId="5"/>
  </si>
  <si>
    <t>共同事業拠出金</t>
    <rPh sb="0" eb="2">
      <t>キョウドウ</t>
    </rPh>
    <rPh sb="2" eb="4">
      <t>ジギョウ</t>
    </rPh>
    <rPh sb="4" eb="7">
      <t>キョシュツキン</t>
    </rPh>
    <phoneticPr fontId="5"/>
  </si>
  <si>
    <t>保健事業費</t>
    <rPh sb="0" eb="2">
      <t>ホケン</t>
    </rPh>
    <rPh sb="2" eb="5">
      <t>ジギョウヒ</t>
    </rPh>
    <phoneticPr fontId="5"/>
  </si>
  <si>
    <t>基金積立金</t>
    <rPh sb="0" eb="2">
      <t>キキン</t>
    </rPh>
    <rPh sb="2" eb="4">
      <t>ツミタテ</t>
    </rPh>
    <rPh sb="4" eb="5">
      <t>キン</t>
    </rPh>
    <phoneticPr fontId="5"/>
  </si>
  <si>
    <t>公債費</t>
    <rPh sb="0" eb="2">
      <t>コウサイ</t>
    </rPh>
    <rPh sb="2" eb="3">
      <t>ヒ</t>
    </rPh>
    <phoneticPr fontId="5"/>
  </si>
  <si>
    <t>諸支出金</t>
    <rPh sb="0" eb="1">
      <t>ショ</t>
    </rPh>
    <rPh sb="1" eb="4">
      <t>シシュツキン</t>
    </rPh>
    <phoneticPr fontId="5"/>
  </si>
  <si>
    <t>予備費</t>
    <rPh sb="0" eb="3">
      <t>ヨビヒ</t>
    </rPh>
    <phoneticPr fontId="5"/>
  </si>
  <si>
    <t>資料：保険年金課</t>
    <rPh sb="0" eb="2">
      <t>シリョウ</t>
    </rPh>
    <rPh sb="3" eb="5">
      <t>ホケン</t>
    </rPh>
    <rPh sb="5" eb="7">
      <t>ネンキン</t>
    </rPh>
    <rPh sb="7" eb="8">
      <t>カ</t>
    </rPh>
    <phoneticPr fontId="5"/>
  </si>
  <si>
    <t>（７）特別会計決算額（後期高齢者医療事業）</t>
    <rPh sb="3" eb="4">
      <t>トク</t>
    </rPh>
    <rPh sb="4" eb="5">
      <t>ベツ</t>
    </rPh>
    <rPh sb="5" eb="6">
      <t>カイ</t>
    </rPh>
    <rPh sb="6" eb="7">
      <t>ケイ</t>
    </rPh>
    <rPh sb="7" eb="8">
      <t>ケツ</t>
    </rPh>
    <rPh sb="8" eb="9">
      <t>ザン</t>
    </rPh>
    <rPh sb="9" eb="10">
      <t>ガク</t>
    </rPh>
    <rPh sb="11" eb="13">
      <t>コウキ</t>
    </rPh>
    <rPh sb="13" eb="16">
      <t>コウレイシャ</t>
    </rPh>
    <rPh sb="16" eb="18">
      <t>イリョウ</t>
    </rPh>
    <rPh sb="18" eb="20">
      <t>ジギョウ</t>
    </rPh>
    <phoneticPr fontId="5"/>
  </si>
  <si>
    <t>後期高齢者医療保険料</t>
    <rPh sb="0" eb="2">
      <t>コウキ</t>
    </rPh>
    <rPh sb="2" eb="5">
      <t>コウレイシャ</t>
    </rPh>
    <rPh sb="5" eb="7">
      <t>イリョウ</t>
    </rPh>
    <rPh sb="7" eb="10">
      <t>ホケンリョウ</t>
    </rPh>
    <phoneticPr fontId="5"/>
  </si>
  <si>
    <t>後期高齢者医療広域連合納付金</t>
    <rPh sb="0" eb="2">
      <t>コウキ</t>
    </rPh>
    <rPh sb="2" eb="5">
      <t>コウレイシャ</t>
    </rPh>
    <rPh sb="5" eb="7">
      <t>イリョウ</t>
    </rPh>
    <rPh sb="7" eb="9">
      <t>コウイキ</t>
    </rPh>
    <rPh sb="9" eb="11">
      <t>レンゴウ</t>
    </rPh>
    <rPh sb="11" eb="14">
      <t>ノウフキン</t>
    </rPh>
    <phoneticPr fontId="5"/>
  </si>
  <si>
    <t>（８）特別会計決算額（介護保険事業）</t>
    <rPh sb="3" eb="4">
      <t>トク</t>
    </rPh>
    <rPh sb="4" eb="5">
      <t>ベツ</t>
    </rPh>
    <rPh sb="5" eb="6">
      <t>カイ</t>
    </rPh>
    <rPh sb="6" eb="7">
      <t>ケイ</t>
    </rPh>
    <rPh sb="7" eb="8">
      <t>ケツ</t>
    </rPh>
    <rPh sb="8" eb="9">
      <t>ザン</t>
    </rPh>
    <rPh sb="9" eb="10">
      <t>ガク</t>
    </rPh>
    <rPh sb="11" eb="13">
      <t>カイゴ</t>
    </rPh>
    <rPh sb="13" eb="15">
      <t>ホケン</t>
    </rPh>
    <rPh sb="15" eb="17">
      <t>ジギョウ</t>
    </rPh>
    <phoneticPr fontId="5"/>
  </si>
  <si>
    <t>区　　分</t>
  </si>
  <si>
    <t>介護保険料</t>
    <rPh sb="0" eb="2">
      <t>カイゴ</t>
    </rPh>
    <rPh sb="2" eb="4">
      <t>ホケン</t>
    </rPh>
    <rPh sb="4" eb="5">
      <t>リョウ</t>
    </rPh>
    <phoneticPr fontId="5"/>
  </si>
  <si>
    <t>支払基金交付金</t>
    <rPh sb="0" eb="2">
      <t>シハライ</t>
    </rPh>
    <rPh sb="2" eb="4">
      <t>キキン</t>
    </rPh>
    <rPh sb="4" eb="7">
      <t>コウフキン</t>
    </rPh>
    <phoneticPr fontId="5"/>
  </si>
  <si>
    <t>地域支援事業</t>
    <rPh sb="0" eb="2">
      <t>チイキ</t>
    </rPh>
    <rPh sb="2" eb="4">
      <t>シエン</t>
    </rPh>
    <rPh sb="4" eb="6">
      <t>ジギョウ</t>
    </rPh>
    <phoneticPr fontId="5"/>
  </si>
  <si>
    <t>財政安定化基金拠出金</t>
    <rPh sb="0" eb="2">
      <t>ザイセイ</t>
    </rPh>
    <rPh sb="2" eb="5">
      <t>アンテイカ</t>
    </rPh>
    <rPh sb="5" eb="7">
      <t>キキン</t>
    </rPh>
    <rPh sb="7" eb="10">
      <t>キョシュツキン</t>
    </rPh>
    <phoneticPr fontId="5"/>
  </si>
  <si>
    <t xml:space="preserve"> 資料：介護長寿課</t>
    <rPh sb="1" eb="3">
      <t>シリョウ</t>
    </rPh>
    <rPh sb="4" eb="6">
      <t>カイゴ</t>
    </rPh>
    <rPh sb="6" eb="8">
      <t>チョウジュ</t>
    </rPh>
    <rPh sb="8" eb="9">
      <t>カ</t>
    </rPh>
    <phoneticPr fontId="5"/>
  </si>
  <si>
    <t>（９）公営企業会計決算額（水道事業）</t>
    <rPh sb="3" eb="5">
      <t>コウエイ</t>
    </rPh>
    <rPh sb="5" eb="7">
      <t>キギョウ</t>
    </rPh>
    <rPh sb="7" eb="8">
      <t>カイ</t>
    </rPh>
    <rPh sb="8" eb="9">
      <t>ケイ</t>
    </rPh>
    <rPh sb="9" eb="10">
      <t>ケツ</t>
    </rPh>
    <rPh sb="10" eb="11">
      <t>ザン</t>
    </rPh>
    <rPh sb="11" eb="12">
      <t>ガク</t>
    </rPh>
    <rPh sb="13" eb="15">
      <t>スイドウ</t>
    </rPh>
    <rPh sb="15" eb="17">
      <t>ジギョウ</t>
    </rPh>
    <phoneticPr fontId="5"/>
  </si>
  <si>
    <t>区　　分</t>
    <phoneticPr fontId="4"/>
  </si>
  <si>
    <t>（１）収益的収入及び支出</t>
    <rPh sb="3" eb="6">
      <t>シュウエキテキ</t>
    </rPh>
    <rPh sb="6" eb="8">
      <t>シュウニュウ</t>
    </rPh>
    <rPh sb="8" eb="9">
      <t>オヨ</t>
    </rPh>
    <rPh sb="10" eb="12">
      <t>シシュツ</t>
    </rPh>
    <phoneticPr fontId="5"/>
  </si>
  <si>
    <t>（　収　　入　）</t>
    <rPh sb="2" eb="3">
      <t>オサム</t>
    </rPh>
    <rPh sb="5" eb="6">
      <t>イリ</t>
    </rPh>
    <phoneticPr fontId="5"/>
  </si>
  <si>
    <t>　　第１款　水道事業収益</t>
    <rPh sb="2" eb="3">
      <t>ダイ</t>
    </rPh>
    <rPh sb="4" eb="5">
      <t>カン</t>
    </rPh>
    <rPh sb="6" eb="8">
      <t>スイドウ</t>
    </rPh>
    <rPh sb="8" eb="10">
      <t>ジギョウ</t>
    </rPh>
    <rPh sb="10" eb="12">
      <t>シュウエキ</t>
    </rPh>
    <phoneticPr fontId="5"/>
  </si>
  <si>
    <t>第１項</t>
    <rPh sb="0" eb="1">
      <t>ダイ</t>
    </rPh>
    <rPh sb="2" eb="3">
      <t>コウ</t>
    </rPh>
    <phoneticPr fontId="5"/>
  </si>
  <si>
    <t>営 業 収 益</t>
    <rPh sb="0" eb="1">
      <t>エイ</t>
    </rPh>
    <rPh sb="2" eb="3">
      <t>ギョウ</t>
    </rPh>
    <rPh sb="4" eb="5">
      <t>オサム</t>
    </rPh>
    <rPh sb="6" eb="7">
      <t>エキ</t>
    </rPh>
    <phoneticPr fontId="5"/>
  </si>
  <si>
    <t>第２項</t>
    <rPh sb="0" eb="1">
      <t>ダイ</t>
    </rPh>
    <rPh sb="2" eb="3">
      <t>コウ</t>
    </rPh>
    <phoneticPr fontId="5"/>
  </si>
  <si>
    <t>営業外収益</t>
    <rPh sb="0" eb="3">
      <t>エイギョウガイ</t>
    </rPh>
    <rPh sb="3" eb="5">
      <t>シュウエキ</t>
    </rPh>
    <phoneticPr fontId="5"/>
  </si>
  <si>
    <t>第３項</t>
    <rPh sb="0" eb="1">
      <t>ダイ</t>
    </rPh>
    <rPh sb="2" eb="3">
      <t>コウ</t>
    </rPh>
    <phoneticPr fontId="5"/>
  </si>
  <si>
    <t>特 別 利 益</t>
    <rPh sb="0" eb="1">
      <t>トク</t>
    </rPh>
    <rPh sb="2" eb="3">
      <t>ベツ</t>
    </rPh>
    <rPh sb="4" eb="5">
      <t>リ</t>
    </rPh>
    <rPh sb="6" eb="7">
      <t>エキ</t>
    </rPh>
    <phoneticPr fontId="5"/>
  </si>
  <si>
    <t>（　支　　出　）</t>
    <rPh sb="2" eb="3">
      <t>ササ</t>
    </rPh>
    <rPh sb="5" eb="6">
      <t>デ</t>
    </rPh>
    <phoneticPr fontId="5"/>
  </si>
  <si>
    <t>　　第１款　水道事業費用</t>
    <rPh sb="2" eb="3">
      <t>ダイ</t>
    </rPh>
    <rPh sb="4" eb="5">
      <t>カン</t>
    </rPh>
    <rPh sb="6" eb="8">
      <t>スイドウ</t>
    </rPh>
    <rPh sb="8" eb="10">
      <t>ジギョウ</t>
    </rPh>
    <rPh sb="10" eb="12">
      <t>ヒヨウ</t>
    </rPh>
    <phoneticPr fontId="5"/>
  </si>
  <si>
    <t>営 業 費 用</t>
    <rPh sb="0" eb="1">
      <t>エイ</t>
    </rPh>
    <rPh sb="2" eb="3">
      <t>ギョウ</t>
    </rPh>
    <rPh sb="4" eb="5">
      <t>ヒ</t>
    </rPh>
    <rPh sb="6" eb="7">
      <t>ヨウ</t>
    </rPh>
    <phoneticPr fontId="5"/>
  </si>
  <si>
    <t>営業外費用</t>
    <rPh sb="0" eb="3">
      <t>エイギョウガイ</t>
    </rPh>
    <rPh sb="3" eb="5">
      <t>ヒヨウ</t>
    </rPh>
    <phoneticPr fontId="5"/>
  </si>
  <si>
    <t>特 別 損 失</t>
    <rPh sb="0" eb="1">
      <t>トク</t>
    </rPh>
    <rPh sb="2" eb="3">
      <t>ベツ</t>
    </rPh>
    <rPh sb="4" eb="5">
      <t>ソン</t>
    </rPh>
    <rPh sb="6" eb="7">
      <t>シツ</t>
    </rPh>
    <phoneticPr fontId="5"/>
  </si>
  <si>
    <t>第４項</t>
    <rPh sb="0" eb="1">
      <t>ダイ</t>
    </rPh>
    <rPh sb="2" eb="3">
      <t>コウ</t>
    </rPh>
    <phoneticPr fontId="5"/>
  </si>
  <si>
    <t>予　 備 　費</t>
    <rPh sb="0" eb="1">
      <t>ヨ</t>
    </rPh>
    <rPh sb="3" eb="4">
      <t>ソナエ</t>
    </rPh>
    <rPh sb="6" eb="7">
      <t>ヒ</t>
    </rPh>
    <phoneticPr fontId="5"/>
  </si>
  <si>
    <t>（２）資本的収入及び支出</t>
    <rPh sb="3" eb="6">
      <t>シホンテキ</t>
    </rPh>
    <rPh sb="6" eb="8">
      <t>シュウニュウ</t>
    </rPh>
    <rPh sb="8" eb="9">
      <t>オヨ</t>
    </rPh>
    <rPh sb="10" eb="12">
      <t>シシュツ</t>
    </rPh>
    <phoneticPr fontId="5"/>
  </si>
  <si>
    <t>　　第１款　資本的収入</t>
    <rPh sb="2" eb="3">
      <t>ダイ</t>
    </rPh>
    <rPh sb="4" eb="5">
      <t>カン</t>
    </rPh>
    <rPh sb="6" eb="9">
      <t>シホンテキ</t>
    </rPh>
    <rPh sb="9" eb="11">
      <t>シュウニュウ</t>
    </rPh>
    <phoneticPr fontId="5"/>
  </si>
  <si>
    <t>企業債</t>
    <rPh sb="0" eb="2">
      <t>キギョウ</t>
    </rPh>
    <rPh sb="2" eb="3">
      <t>サイ</t>
    </rPh>
    <phoneticPr fontId="5"/>
  </si>
  <si>
    <t>工事負担金</t>
    <rPh sb="0" eb="1">
      <t>コウ</t>
    </rPh>
    <rPh sb="1" eb="2">
      <t>コト</t>
    </rPh>
    <rPh sb="2" eb="3">
      <t>フ</t>
    </rPh>
    <rPh sb="3" eb="4">
      <t>タン</t>
    </rPh>
    <rPh sb="4" eb="5">
      <t>カネ</t>
    </rPh>
    <phoneticPr fontId="5"/>
  </si>
  <si>
    <t>他会計負担金</t>
    <rPh sb="0" eb="1">
      <t>ホカ</t>
    </rPh>
    <rPh sb="1" eb="3">
      <t>カイケイ</t>
    </rPh>
    <rPh sb="3" eb="6">
      <t>フタンキン</t>
    </rPh>
    <phoneticPr fontId="5"/>
  </si>
  <si>
    <t>　　第１款　資本的支出</t>
    <rPh sb="2" eb="3">
      <t>ダイ</t>
    </rPh>
    <rPh sb="4" eb="5">
      <t>カン</t>
    </rPh>
    <rPh sb="6" eb="9">
      <t>シホンテキ</t>
    </rPh>
    <rPh sb="9" eb="11">
      <t>シシュツ</t>
    </rPh>
    <phoneticPr fontId="5"/>
  </si>
  <si>
    <t>建設改良費</t>
    <rPh sb="0" eb="1">
      <t>ケン</t>
    </rPh>
    <rPh sb="1" eb="2">
      <t>セツ</t>
    </rPh>
    <rPh sb="2" eb="3">
      <t>アラタ</t>
    </rPh>
    <rPh sb="3" eb="4">
      <t>リョウ</t>
    </rPh>
    <rPh sb="4" eb="5">
      <t>ヒ</t>
    </rPh>
    <phoneticPr fontId="5"/>
  </si>
  <si>
    <t>企業債償還金</t>
    <rPh sb="0" eb="2">
      <t>キギョウ</t>
    </rPh>
    <rPh sb="2" eb="3">
      <t>サイ</t>
    </rPh>
    <rPh sb="3" eb="6">
      <t>ショウカンキン</t>
    </rPh>
    <phoneticPr fontId="5"/>
  </si>
  <si>
    <t>資料：上下水道課</t>
    <rPh sb="0" eb="2">
      <t>シリョウ</t>
    </rPh>
    <rPh sb="3" eb="5">
      <t>ジョウゲ</t>
    </rPh>
    <rPh sb="5" eb="7">
      <t>スイドウ</t>
    </rPh>
    <rPh sb="7" eb="8">
      <t>カ</t>
    </rPh>
    <phoneticPr fontId="5"/>
  </si>
  <si>
    <t>（10）公営企業会計決算額（下水道事業）</t>
    <rPh sb="4" eb="6">
      <t>コウエイ</t>
    </rPh>
    <rPh sb="6" eb="8">
      <t>キギョウ</t>
    </rPh>
    <rPh sb="8" eb="9">
      <t>カイ</t>
    </rPh>
    <rPh sb="9" eb="10">
      <t>ケイ</t>
    </rPh>
    <rPh sb="10" eb="11">
      <t>ケツ</t>
    </rPh>
    <rPh sb="11" eb="12">
      <t>ザン</t>
    </rPh>
    <rPh sb="12" eb="13">
      <t>ガク</t>
    </rPh>
    <rPh sb="14" eb="15">
      <t>シタ</t>
    </rPh>
    <rPh sb="15" eb="17">
      <t>スイドウ</t>
    </rPh>
    <rPh sb="17" eb="19">
      <t>ジギョウ</t>
    </rPh>
    <phoneticPr fontId="5"/>
  </si>
  <si>
    <t>　　第１款　下水道事業収益</t>
    <rPh sb="2" eb="3">
      <t>ダイ</t>
    </rPh>
    <rPh sb="4" eb="5">
      <t>カン</t>
    </rPh>
    <rPh sb="6" eb="7">
      <t>シタ</t>
    </rPh>
    <rPh sb="7" eb="9">
      <t>スイドウ</t>
    </rPh>
    <rPh sb="9" eb="11">
      <t>ジギョウ</t>
    </rPh>
    <rPh sb="11" eb="13">
      <t>シュウエキ</t>
    </rPh>
    <phoneticPr fontId="5"/>
  </si>
  <si>
    <t>　　第１款　下水道事業費用</t>
    <rPh sb="2" eb="3">
      <t>ダイ</t>
    </rPh>
    <rPh sb="4" eb="5">
      <t>カン</t>
    </rPh>
    <rPh sb="6" eb="7">
      <t>シタ</t>
    </rPh>
    <rPh sb="7" eb="9">
      <t>スイドウ</t>
    </rPh>
    <rPh sb="9" eb="11">
      <t>ジギョウ</t>
    </rPh>
    <rPh sb="11" eb="13">
      <t>ヒヨウ</t>
    </rPh>
    <phoneticPr fontId="5"/>
  </si>
  <si>
    <t>補助金</t>
    <rPh sb="0" eb="3">
      <t>ホジョキン</t>
    </rPh>
    <phoneticPr fontId="5"/>
  </si>
  <si>
    <t>工事負担金</t>
    <rPh sb="0" eb="2">
      <t>コウジ</t>
    </rPh>
    <rPh sb="2" eb="5">
      <t>フタンキン</t>
    </rPh>
    <phoneticPr fontId="4"/>
  </si>
  <si>
    <t>受益者負担金</t>
    <rPh sb="0" eb="3">
      <t>ジュエキシャ</t>
    </rPh>
    <rPh sb="3" eb="5">
      <t>フタン</t>
    </rPh>
    <rPh sb="5" eb="6">
      <t>キン</t>
    </rPh>
    <phoneticPr fontId="5"/>
  </si>
  <si>
    <t>第５項</t>
    <rPh sb="0" eb="1">
      <t>ダイ</t>
    </rPh>
    <rPh sb="2" eb="3">
      <t>コウ</t>
    </rPh>
    <phoneticPr fontId="5"/>
  </si>
  <si>
    <t>他会計出資金</t>
    <rPh sb="0" eb="1">
      <t>タ</t>
    </rPh>
    <rPh sb="1" eb="3">
      <t>カイケイ</t>
    </rPh>
    <rPh sb="3" eb="5">
      <t>シュッシ</t>
    </rPh>
    <rPh sb="5" eb="6">
      <t>キン</t>
    </rPh>
    <phoneticPr fontId="5"/>
  </si>
  <si>
    <t>単位：千円、％</t>
    <rPh sb="0" eb="2">
      <t>タンイ</t>
    </rPh>
    <rPh sb="3" eb="5">
      <t>センエン</t>
    </rPh>
    <phoneticPr fontId="5"/>
  </si>
  <si>
    <t>市民税</t>
    <rPh sb="0" eb="3">
      <t>シミンゼイゼイ</t>
    </rPh>
    <phoneticPr fontId="5"/>
  </si>
  <si>
    <t>個人分</t>
    <rPh sb="0" eb="2">
      <t>コジン</t>
    </rPh>
    <rPh sb="2" eb="3">
      <t>ブン</t>
    </rPh>
    <phoneticPr fontId="5"/>
  </si>
  <si>
    <t>法人分</t>
    <rPh sb="0" eb="2">
      <t>ホウジン</t>
    </rPh>
    <rPh sb="2" eb="3">
      <t>ブン</t>
    </rPh>
    <phoneticPr fontId="5"/>
  </si>
  <si>
    <t>固定資産税</t>
    <rPh sb="0" eb="2">
      <t>コテイ</t>
    </rPh>
    <rPh sb="2" eb="5">
      <t>シサンゼイ</t>
    </rPh>
    <phoneticPr fontId="5"/>
  </si>
  <si>
    <t>軽自動車税</t>
    <rPh sb="0" eb="4">
      <t>ケイジドウシャ</t>
    </rPh>
    <rPh sb="4" eb="5">
      <t>ゼイ</t>
    </rPh>
    <phoneticPr fontId="5"/>
  </si>
  <si>
    <t>市たばこ税</t>
    <rPh sb="0" eb="1">
      <t>シ</t>
    </rPh>
    <rPh sb="4" eb="5">
      <t>ゼイ</t>
    </rPh>
    <phoneticPr fontId="5"/>
  </si>
  <si>
    <t>都市計画税</t>
    <rPh sb="0" eb="2">
      <t>トシ</t>
    </rPh>
    <rPh sb="2" eb="4">
      <t>ケイカク</t>
    </rPh>
    <rPh sb="4" eb="5">
      <t>ゼイ</t>
    </rPh>
    <phoneticPr fontId="5"/>
  </si>
  <si>
    <t>徴収率</t>
    <rPh sb="0" eb="2">
      <t>チョウシュウ</t>
    </rPh>
    <rPh sb="2" eb="3">
      <t>リツ</t>
    </rPh>
    <phoneticPr fontId="5"/>
  </si>
  <si>
    <t>一世帯当たり</t>
    <rPh sb="0" eb="1">
      <t>イチ</t>
    </rPh>
    <rPh sb="1" eb="3">
      <t>セタイ</t>
    </rPh>
    <rPh sb="3" eb="4">
      <t>アタ</t>
    </rPh>
    <phoneticPr fontId="5"/>
  </si>
  <si>
    <t>円</t>
  </si>
  <si>
    <t>一人当たり</t>
    <rPh sb="0" eb="1">
      <t>イチ</t>
    </rPh>
    <rPh sb="1" eb="2">
      <t>ジン</t>
    </rPh>
    <rPh sb="2" eb="3">
      <t>アタ</t>
    </rPh>
    <phoneticPr fontId="5"/>
  </si>
  <si>
    <t>資料：税務課</t>
    <rPh sb="0" eb="2">
      <t>シリョウ</t>
    </rPh>
    <rPh sb="3" eb="5">
      <t>ゼイム</t>
    </rPh>
    <rPh sb="5" eb="6">
      <t>カ</t>
    </rPh>
    <phoneticPr fontId="5"/>
  </si>
  <si>
    <t>　（注）一世帯当たりの負担額、一人当たりの負担額はそれぞれ各年度３月末の世帯数、人口をもとに算出した。</t>
    <rPh sb="2" eb="3">
      <t>チュウ</t>
    </rPh>
    <rPh sb="4" eb="5">
      <t>イチ</t>
    </rPh>
    <rPh sb="5" eb="7">
      <t>セタイ</t>
    </rPh>
    <rPh sb="7" eb="8">
      <t>ア</t>
    </rPh>
    <rPh sb="11" eb="13">
      <t>フタン</t>
    </rPh>
    <rPh sb="13" eb="14">
      <t>ガク</t>
    </rPh>
    <rPh sb="15" eb="17">
      <t>ヒトリ</t>
    </rPh>
    <rPh sb="17" eb="18">
      <t>ア</t>
    </rPh>
    <rPh sb="21" eb="23">
      <t>フタン</t>
    </rPh>
    <rPh sb="23" eb="24">
      <t>ガク</t>
    </rPh>
    <rPh sb="29" eb="32">
      <t>カクネンド</t>
    </rPh>
    <rPh sb="33" eb="35">
      <t>ガツマツ</t>
    </rPh>
    <rPh sb="36" eb="39">
      <t>セタイスウ</t>
    </rPh>
    <rPh sb="40" eb="42">
      <t>ジンコウ</t>
    </rPh>
    <rPh sb="46" eb="48">
      <t>サンシュツ</t>
    </rPh>
    <phoneticPr fontId="5"/>
  </si>
  <si>
    <t>単位：千円、㎡</t>
    <rPh sb="0" eb="2">
      <t>タンイ</t>
    </rPh>
    <rPh sb="3" eb="5">
      <t>センエン</t>
    </rPh>
    <phoneticPr fontId="5"/>
  </si>
  <si>
    <t>延面積計</t>
    <rPh sb="0" eb="1">
      <t>エン</t>
    </rPh>
    <rPh sb="1" eb="3">
      <t>メンセキ</t>
    </rPh>
    <rPh sb="3" eb="4">
      <t>ケイ</t>
    </rPh>
    <phoneticPr fontId="5"/>
  </si>
  <si>
    <t>資料：総務課、会計課</t>
    <rPh sb="0" eb="2">
      <t>シリョウ</t>
    </rPh>
    <rPh sb="3" eb="6">
      <t>ソウムカ</t>
    </rPh>
    <rPh sb="7" eb="10">
      <t>カイケイカ</t>
    </rPh>
    <phoneticPr fontId="5"/>
  </si>
  <si>
    <t>単位：円、％</t>
  </si>
  <si>
    <t>単位：千円</t>
  </si>
  <si>
    <t>（１）各会計別決算額</t>
    <rPh sb="5" eb="6">
      <t>ケイ</t>
    </rPh>
    <phoneticPr fontId="5"/>
  </si>
  <si>
    <t>（３）一般会計目的別決算額の状況（歳出）</t>
    <rPh sb="3" eb="5">
      <t>イッパン</t>
    </rPh>
    <phoneticPr fontId="4"/>
  </si>
  <si>
    <t>（２）一般会計決算額の状況（歳入）</t>
    <rPh sb="3" eb="5">
      <t>イッパン</t>
    </rPh>
    <phoneticPr fontId="5"/>
  </si>
  <si>
    <t>（11）市税の内訳</t>
    <phoneticPr fontId="4"/>
  </si>
  <si>
    <t>土地面積</t>
    <rPh sb="0" eb="4">
      <t>トチメンセキ</t>
    </rPh>
    <phoneticPr fontId="4"/>
  </si>
  <si>
    <t>木造</t>
    <rPh sb="0" eb="2">
      <t>モクゾウ</t>
    </rPh>
    <phoneticPr fontId="4"/>
  </si>
  <si>
    <t>非木造</t>
    <rPh sb="0" eb="1">
      <t>ヒ</t>
    </rPh>
    <rPh sb="1" eb="3">
      <t>モクゾウ</t>
    </rPh>
    <phoneticPr fontId="4"/>
  </si>
  <si>
    <t>有価証券</t>
    <rPh sb="0" eb="4">
      <t>ユウカショウケン</t>
    </rPh>
    <phoneticPr fontId="4"/>
  </si>
  <si>
    <t>出資による権利</t>
    <rPh sb="0" eb="2">
      <t>シュッシ</t>
    </rPh>
    <rPh sb="5" eb="7">
      <t>ケンリ</t>
    </rPh>
    <phoneticPr fontId="4"/>
  </si>
  <si>
    <t>基金</t>
    <rPh sb="0" eb="2">
      <t>キキン</t>
    </rPh>
    <phoneticPr fontId="4"/>
  </si>
  <si>
    <t>公有財産</t>
    <rPh sb="0" eb="2">
      <t>コウユウ</t>
    </rPh>
    <rPh sb="2" eb="4">
      <t>ザイサン</t>
    </rPh>
    <phoneticPr fontId="4"/>
  </si>
  <si>
    <t>建物延面積</t>
    <rPh sb="0" eb="2">
      <t>タテモノ</t>
    </rPh>
    <rPh sb="2" eb="3">
      <t>ノ</t>
    </rPh>
    <rPh sb="3" eb="5">
      <t>メンセキ</t>
    </rPh>
    <phoneticPr fontId="4"/>
  </si>
  <si>
    <t>（12）公有財産の状況</t>
    <phoneticPr fontId="4"/>
  </si>
  <si>
    <t>普通税</t>
    <rPh sb="0" eb="2">
      <t>フツウ</t>
    </rPh>
    <rPh sb="2" eb="3">
      <t>ゼイ</t>
    </rPh>
    <phoneticPr fontId="4"/>
  </si>
  <si>
    <t>目的税</t>
    <rPh sb="0" eb="3">
      <t>モクテキゼイ</t>
    </rPh>
    <phoneticPr fontId="4"/>
  </si>
  <si>
    <t>負担額</t>
    <rPh sb="0" eb="2">
      <t>フタン</t>
    </rPh>
    <rPh sb="2" eb="3">
      <t>ガク</t>
    </rPh>
    <phoneticPr fontId="5"/>
  </si>
  <si>
    <t>発行額</t>
    <rPh sb="0" eb="3">
      <t>ハッコウガク</t>
    </rPh>
    <phoneticPr fontId="4"/>
  </si>
  <si>
    <t>償還額</t>
    <rPh sb="0" eb="3">
      <t>ショウカンガク</t>
    </rPh>
    <phoneticPr fontId="4"/>
  </si>
  <si>
    <t>年度末現在高</t>
    <rPh sb="0" eb="6">
      <t>ネンドマツゲンザイダカ</t>
    </rPh>
    <phoneticPr fontId="4"/>
  </si>
  <si>
    <t>減債基金</t>
    <phoneticPr fontId="4"/>
  </si>
  <si>
    <t>合計</t>
    <rPh sb="0" eb="2">
      <t>ゴウケイ</t>
    </rPh>
    <phoneticPr fontId="4"/>
  </si>
  <si>
    <t>令和元年度</t>
    <rPh sb="0" eb="5">
      <t>レイワガンネンド</t>
    </rPh>
    <phoneticPr fontId="4"/>
  </si>
  <si>
    <t>法人事業税交付金</t>
    <rPh sb="0" eb="2">
      <t>ホウジン</t>
    </rPh>
    <rPh sb="2" eb="5">
      <t>ジギョウゼイ</t>
    </rPh>
    <rPh sb="5" eb="8">
      <t>コウフキン</t>
    </rPh>
    <phoneticPr fontId="3"/>
  </si>
  <si>
    <t>その他特定目的基金</t>
    <phoneticPr fontId="4"/>
  </si>
  <si>
    <t>　　　　規定による繰越額及び繰越額に係る財源充当額が含まれている。</t>
    <rPh sb="12" eb="13">
      <t>オヨ</t>
    </rPh>
    <rPh sb="14" eb="16">
      <t>クリコシ</t>
    </rPh>
    <rPh sb="16" eb="17">
      <t>ガク</t>
    </rPh>
    <rPh sb="18" eb="19">
      <t>カカ</t>
    </rPh>
    <rPh sb="26" eb="27">
      <t>フク</t>
    </rPh>
    <phoneticPr fontId="5"/>
  </si>
  <si>
    <t>（歳　入）</t>
    <rPh sb="1" eb="2">
      <t>トシ</t>
    </rPh>
    <rPh sb="3" eb="4">
      <t>イ</t>
    </rPh>
    <phoneticPr fontId="4"/>
  </si>
  <si>
    <t>（歳　出）</t>
    <rPh sb="1" eb="2">
      <t>トシ</t>
    </rPh>
    <rPh sb="3" eb="4">
      <t>デ</t>
    </rPh>
    <phoneticPr fontId="4"/>
  </si>
  <si>
    <t>（歳　入）</t>
    <rPh sb="1" eb="2">
      <t>トシ</t>
    </rPh>
    <rPh sb="3" eb="4">
      <t>イ</t>
    </rPh>
    <phoneticPr fontId="5"/>
  </si>
  <si>
    <t>（歳　出）</t>
    <rPh sb="1" eb="2">
      <t>トシ</t>
    </rPh>
    <rPh sb="3" eb="4">
      <t>デ</t>
    </rPh>
    <phoneticPr fontId="5"/>
  </si>
  <si>
    <t>16　財　　政</t>
    <rPh sb="3" eb="4">
      <t>ザイ</t>
    </rPh>
    <rPh sb="6" eb="7">
      <t>セイ</t>
    </rPh>
    <phoneticPr fontId="4"/>
  </si>
  <si>
    <t>令和元年度</t>
    <rPh sb="0" eb="2">
      <t>レイワ</t>
    </rPh>
    <rPh sb="2" eb="5">
      <t>ガンネンド</t>
    </rPh>
    <phoneticPr fontId="4"/>
  </si>
  <si>
    <t>２</t>
  </si>
  <si>
    <t>３</t>
    <phoneticPr fontId="4"/>
  </si>
  <si>
    <t>資料：企画財政課、上下水道課</t>
    <rPh sb="0" eb="2">
      <t>シリョウ</t>
    </rPh>
    <rPh sb="3" eb="5">
      <t>キカク</t>
    </rPh>
    <rPh sb="5" eb="7">
      <t>ザイセイ</t>
    </rPh>
    <rPh sb="7" eb="8">
      <t>カ</t>
    </rPh>
    <rPh sb="9" eb="11">
      <t>ジョウゲ</t>
    </rPh>
    <rPh sb="11" eb="13">
      <t>スイドウ</t>
    </rPh>
    <rPh sb="13" eb="14">
      <t>カ</t>
    </rPh>
    <phoneticPr fontId="5"/>
  </si>
  <si>
    <t>資料：企画財政課</t>
    <rPh sb="0" eb="2">
      <t>シリョウ</t>
    </rPh>
    <rPh sb="3" eb="5">
      <t>キカク</t>
    </rPh>
    <rPh sb="5" eb="7">
      <t>ザイセイ</t>
    </rPh>
    <rPh sb="7" eb="8">
      <t>カ</t>
    </rPh>
    <phoneticPr fontId="5"/>
  </si>
  <si>
    <t>資料：企画財政課</t>
    <rPh sb="0" eb="2">
      <t>シリョウ</t>
    </rPh>
    <rPh sb="3" eb="5">
      <t>キカク</t>
    </rPh>
    <rPh sb="5" eb="7">
      <t>ザイセイ</t>
    </rPh>
    <rPh sb="7" eb="8">
      <t>カ</t>
    </rPh>
    <phoneticPr fontId="4"/>
  </si>
  <si>
    <t>-</t>
    <phoneticPr fontId="4"/>
  </si>
  <si>
    <t>（うち新型コロナウイルス感染症対策
地方税減収補填特別交付金）</t>
    <rPh sb="3" eb="5">
      <t>シンガタ</t>
    </rPh>
    <rPh sb="12" eb="15">
      <t>カンセンショウ</t>
    </rPh>
    <rPh sb="15" eb="17">
      <t>タイサク</t>
    </rPh>
    <rPh sb="18" eb="21">
      <t>チホウゼイ</t>
    </rPh>
    <rPh sb="21" eb="23">
      <t>ゲンシュウ</t>
    </rPh>
    <rPh sb="23" eb="25">
      <t>ホテン</t>
    </rPh>
    <rPh sb="25" eb="27">
      <t>トクベツ</t>
    </rPh>
    <rPh sb="27" eb="30">
      <t>コウフキン</t>
    </rPh>
    <phoneticPr fontId="4"/>
  </si>
  <si>
    <t>（うち普通交付税）</t>
    <rPh sb="3" eb="4">
      <t>ススム</t>
    </rPh>
    <rPh sb="4" eb="5">
      <t>ツウ</t>
    </rPh>
    <rPh sb="5" eb="8">
      <t>コウフゼイ</t>
    </rPh>
    <phoneticPr fontId="5"/>
  </si>
  <si>
    <t>（うち特別交付税）</t>
    <rPh sb="3" eb="5">
      <t>トクベツ</t>
    </rPh>
    <rPh sb="5" eb="8">
      <t>コウフゼイ</t>
    </rPh>
    <phoneticPr fontId="5"/>
  </si>
  <si>
    <t>（うち地方特例交付金）</t>
    <phoneticPr fontId="5"/>
  </si>
  <si>
    <t>－</t>
    <phoneticPr fontId="4"/>
  </si>
  <si>
    <t>平成30年度</t>
    <rPh sb="0" eb="2">
      <t>ヘイセイ</t>
    </rPh>
    <rPh sb="4" eb="6">
      <t>ネンド</t>
    </rPh>
    <phoneticPr fontId="5"/>
  </si>
  <si>
    <t>３</t>
  </si>
  <si>
    <t>４</t>
    <phoneticPr fontId="10"/>
  </si>
  <si>
    <t>墓地特別会計</t>
    <rPh sb="0" eb="2">
      <t>ボチ</t>
    </rPh>
    <rPh sb="2" eb="4">
      <t>トクベツ</t>
    </rPh>
    <rPh sb="4" eb="6">
      <t>カイケイ</t>
    </rPh>
    <phoneticPr fontId="5"/>
  </si>
  <si>
    <t>皆増</t>
    <rPh sb="0" eb="1">
      <t>ミナ</t>
    </rPh>
    <rPh sb="1" eb="2">
      <t>フ</t>
    </rPh>
    <phoneticPr fontId="4"/>
  </si>
  <si>
    <t>令和元年度</t>
  </si>
  <si>
    <t>皆増</t>
    <phoneticPr fontId="4"/>
  </si>
  <si>
    <t>平成30年度</t>
    <rPh sb="0" eb="2">
      <t>ヘイセイ</t>
    </rPh>
    <rPh sb="4" eb="5">
      <t>ネン</t>
    </rPh>
    <rPh sb="5" eb="6">
      <t>ド</t>
    </rPh>
    <phoneticPr fontId="4"/>
  </si>
  <si>
    <t>４</t>
    <phoneticPr fontId="4"/>
  </si>
  <si>
    <t>-</t>
  </si>
  <si>
    <t>平成30年度</t>
    <rPh sb="0" eb="2">
      <t>ヘイセイ</t>
    </rPh>
    <rPh sb="4" eb="6">
      <t>ネンド</t>
    </rPh>
    <phoneticPr fontId="4"/>
  </si>
  <si>
    <t>令和２年度</t>
    <rPh sb="0" eb="2">
      <t>レイワ</t>
    </rPh>
    <rPh sb="3" eb="5">
      <t>ネンド</t>
    </rPh>
    <phoneticPr fontId="4"/>
  </si>
  <si>
    <t>４</t>
    <phoneticPr fontId="5"/>
  </si>
  <si>
    <t>令和２年度</t>
    <rPh sb="0" eb="2">
      <t>レイワ</t>
    </rPh>
    <rPh sb="3" eb="5">
      <t>ネンド</t>
    </rPh>
    <rPh sb="4" eb="5">
      <t>ド</t>
    </rPh>
    <phoneticPr fontId="5"/>
  </si>
  <si>
    <t>財政安定化基金拠出金</t>
    <rPh sb="0" eb="5">
      <t>ザイセイアンテイカ</t>
    </rPh>
    <rPh sb="5" eb="7">
      <t>キキン</t>
    </rPh>
    <rPh sb="7" eb="10">
      <t>キョシュツキン</t>
    </rPh>
    <phoneticPr fontId="5"/>
  </si>
  <si>
    <t>市債</t>
    <rPh sb="0" eb="2">
      <t>シサイ</t>
    </rPh>
    <phoneticPr fontId="4"/>
  </si>
  <si>
    <t>４</t>
  </si>
  <si>
    <t>　（注）資本的収入及び支出の決算額には、地方公営企業法第26条の</t>
    <rPh sb="2" eb="3">
      <t>チュウ</t>
    </rPh>
    <rPh sb="4" eb="7">
      <t>シホンテキ</t>
    </rPh>
    <rPh sb="7" eb="9">
      <t>シュウニュウ</t>
    </rPh>
    <rPh sb="9" eb="10">
      <t>オヨ</t>
    </rPh>
    <rPh sb="11" eb="13">
      <t>シシュツ</t>
    </rPh>
    <rPh sb="14" eb="16">
      <t>ケッサン</t>
    </rPh>
    <rPh sb="16" eb="17">
      <t>ガク</t>
    </rPh>
    <rPh sb="20" eb="22">
      <t>チホウ</t>
    </rPh>
    <rPh sb="22" eb="24">
      <t>コウエイ</t>
    </rPh>
    <rPh sb="24" eb="26">
      <t>キギョウ</t>
    </rPh>
    <rPh sb="26" eb="27">
      <t>ホウ</t>
    </rPh>
    <rPh sb="27" eb="28">
      <t>ダイ</t>
    </rPh>
    <rPh sb="30" eb="31">
      <t>ジョウ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</si>
</sst>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 * #,##0_ ;_ * \-#,##0_ ;_ * &quot;-&quot;_ ;_ @_ "/>
    <numFmt numFmtId="176" formatCode="#,##0.0;&quot;△ &quot;#,##0.0"/>
    <numFmt numFmtId="177" formatCode="#,##0_ ;[Red]\-#,##0\ "/>
    <numFmt numFmtId="178" formatCode="0.0_);[Red]\(0.0\)"/>
    <numFmt numFmtId="179" formatCode="#,##0_);[Red]\(#,##0\)"/>
    <numFmt numFmtId="180" formatCode="#,##0.0_);[Red]\(#,##0.0\)"/>
    <numFmt numFmtId="181" formatCode="0_ "/>
    <numFmt numFmtId="182" formatCode="#,##0_ "/>
    <numFmt numFmtId="183" formatCode="0.0_ "/>
    <numFmt numFmtId="184" formatCode="0.000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ゴシック"/>
      <family val="2"/>
      <charset val="128"/>
    </font>
    <font>
      <b/>
      <sz val="8"/>
      <name val="ＭＳ Ｐゴシック"/>
      <family val="3"/>
      <charset val="128"/>
    </font>
    <font>
      <sz val="7"/>
      <name val="ＭＳ Ｐ明朝"/>
      <family val="1"/>
      <charset val="128"/>
    </font>
    <font>
      <sz val="8"/>
      <name val="ＭＳ Ｐゴシック"/>
      <family val="3"/>
      <charset val="128"/>
    </font>
    <font>
      <b/>
      <sz val="8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sz val="36"/>
      <color theme="1"/>
      <name val="ＭＳ 明朝"/>
      <family val="1"/>
      <charset val="128"/>
    </font>
    <font>
      <b/>
      <sz val="9"/>
      <name val="ＭＳ Ｐゴシック"/>
      <family val="3"/>
      <charset val="128"/>
    </font>
    <font>
      <b/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rgb="FF000000"/>
      </bottom>
      <diagonal/>
    </border>
    <border>
      <left/>
      <right style="thin">
        <color indexed="64"/>
      </right>
      <top style="medium">
        <color indexed="64"/>
      </top>
      <bottom style="hair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rgb="FF000000"/>
      </left>
      <right/>
      <top style="hair">
        <color rgb="FF00000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rgb="FF000000"/>
      </left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rgb="FF000000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rgb="FF000000"/>
      </left>
      <right style="thin">
        <color indexed="64"/>
      </right>
      <top/>
      <bottom style="thin">
        <color rgb="FF000000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/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rgb="FF000000"/>
      </left>
      <right style="thin">
        <color indexed="64"/>
      </right>
      <top/>
      <bottom style="thin">
        <color indexed="64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thin">
        <color indexed="64"/>
      </right>
      <top style="thin">
        <color indexed="64"/>
      </top>
      <bottom/>
      <diagonal/>
    </border>
    <border>
      <left style="hair">
        <color rgb="FF000000"/>
      </left>
      <right style="thin">
        <color indexed="64"/>
      </right>
      <top style="hair">
        <color indexed="64"/>
      </top>
      <bottom/>
      <diagonal/>
    </border>
    <border>
      <left style="hair">
        <color rgb="FF000000"/>
      </left>
      <right style="thin">
        <color indexed="64"/>
      </right>
      <top style="hair">
        <color rgb="FF000000"/>
      </top>
      <bottom/>
      <diagonal/>
    </border>
    <border>
      <left style="hair">
        <color rgb="FF000000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rgb="FF000000"/>
      </left>
      <right/>
      <top/>
      <bottom style="hair">
        <color indexed="64"/>
      </bottom>
      <diagonal/>
    </border>
    <border>
      <left style="hair">
        <color rgb="FF000000"/>
      </left>
      <right style="thin">
        <color indexed="64"/>
      </right>
      <top/>
      <bottom style="hair">
        <color indexed="64"/>
      </bottom>
      <diagonal/>
    </border>
    <border>
      <left style="hair">
        <color rgb="FF000000"/>
      </left>
      <right/>
      <top style="hair">
        <color indexed="64"/>
      </top>
      <bottom style="hair">
        <color indexed="64"/>
      </bottom>
      <diagonal/>
    </border>
    <border>
      <left style="hair">
        <color rgb="FF00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thin">
        <color indexed="64"/>
      </bottom>
      <diagonal/>
    </border>
    <border>
      <left style="hair">
        <color rgb="FF000000"/>
      </left>
      <right style="thin">
        <color rgb="FF000000"/>
      </right>
      <top style="thin">
        <color indexed="64"/>
      </top>
      <bottom/>
      <diagonal/>
    </border>
  </borders>
  <cellStyleXfs count="1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/>
    <xf numFmtId="0" fontId="2" fillId="0" borderId="0"/>
    <xf numFmtId="0" fontId="2" fillId="0" borderId="0"/>
    <xf numFmtId="0" fontId="15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8" fontId="2" fillId="0" borderId="0" applyFont="0" applyFill="0" applyBorder="0" applyAlignment="0" applyProtection="0"/>
    <xf numFmtId="0" fontId="2" fillId="0" borderId="0"/>
    <xf numFmtId="9" fontId="17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</cellStyleXfs>
  <cellXfs count="580">
    <xf numFmtId="0" fontId="0" fillId="0" borderId="0" xfId="0">
      <alignment vertical="center"/>
    </xf>
    <xf numFmtId="0" fontId="19" fillId="0" borderId="0" xfId="0" applyFont="1">
      <alignment vertical="center"/>
    </xf>
    <xf numFmtId="0" fontId="7" fillId="0" borderId="0" xfId="2" applyFont="1" applyFill="1" applyAlignment="1">
      <alignment vertical="center"/>
    </xf>
    <xf numFmtId="0" fontId="6" fillId="0" borderId="0" xfId="2" applyFont="1" applyFill="1" applyAlignment="1">
      <alignment vertical="center"/>
    </xf>
    <xf numFmtId="0" fontId="8" fillId="0" borderId="0" xfId="2" applyFont="1" applyFill="1" applyAlignment="1">
      <alignment vertical="center"/>
    </xf>
    <xf numFmtId="0" fontId="21" fillId="0" borderId="0" xfId="2" applyFont="1" applyFill="1" applyAlignment="1">
      <alignment horizontal="center" vertical="center"/>
    </xf>
    <xf numFmtId="0" fontId="8" fillId="0" borderId="1" xfId="2" applyFont="1" applyFill="1" applyBorder="1" applyAlignment="1">
      <alignment horizontal="left" vertical="center"/>
    </xf>
    <xf numFmtId="0" fontId="9" fillId="0" borderId="1" xfId="2" applyFont="1" applyFill="1" applyBorder="1" applyAlignment="1">
      <alignment horizontal="center" vertical="center"/>
    </xf>
    <xf numFmtId="0" fontId="9" fillId="0" borderId="0" xfId="2" applyFont="1" applyFill="1" applyAlignment="1">
      <alignment horizontal="right" vertical="center"/>
    </xf>
    <xf numFmtId="0" fontId="9" fillId="0" borderId="0" xfId="2" applyFont="1" applyFill="1" applyAlignment="1">
      <alignment vertical="center"/>
    </xf>
    <xf numFmtId="0" fontId="8" fillId="0" borderId="44" xfId="9" applyFont="1" applyFill="1" applyBorder="1" applyAlignment="1">
      <alignment horizontal="center" vertical="center" shrinkToFit="1"/>
    </xf>
    <xf numFmtId="0" fontId="8" fillId="0" borderId="99" xfId="9" quotePrefix="1" applyFont="1" applyFill="1" applyBorder="1" applyAlignment="1">
      <alignment horizontal="center" vertical="center" shrinkToFit="1"/>
    </xf>
    <xf numFmtId="0" fontId="8" fillId="0" borderId="46" xfId="9" quotePrefix="1" applyFont="1" applyFill="1" applyBorder="1" applyAlignment="1">
      <alignment horizontal="center" vertical="center" shrinkToFit="1"/>
    </xf>
    <xf numFmtId="0" fontId="8" fillId="0" borderId="89" xfId="9" applyFont="1" applyFill="1" applyBorder="1" applyAlignment="1">
      <alignment horizontal="center" vertical="center"/>
    </xf>
    <xf numFmtId="0" fontId="8" fillId="0" borderId="7" xfId="9" applyFont="1" applyFill="1" applyBorder="1" applyAlignment="1">
      <alignment horizontal="center" vertical="center" shrinkToFit="1"/>
    </xf>
    <xf numFmtId="0" fontId="8" fillId="0" borderId="47" xfId="9" applyFont="1" applyFill="1" applyBorder="1" applyAlignment="1">
      <alignment horizontal="center" vertical="center" shrinkToFit="1"/>
    </xf>
    <xf numFmtId="0" fontId="8" fillId="0" borderId="9" xfId="9" quotePrefix="1" applyFont="1" applyFill="1" applyBorder="1" applyAlignment="1">
      <alignment horizontal="center" vertical="center" shrinkToFit="1"/>
    </xf>
    <xf numFmtId="0" fontId="20" fillId="0" borderId="11" xfId="9" applyFont="1" applyFill="1" applyBorder="1" applyAlignment="1">
      <alignment horizontal="distributed" vertical="center" indent="1"/>
    </xf>
    <xf numFmtId="41" fontId="20" fillId="0" borderId="11" xfId="3" applyNumberFormat="1" applyFont="1" applyFill="1" applyBorder="1" applyAlignment="1">
      <alignment vertical="center" shrinkToFit="1"/>
    </xf>
    <xf numFmtId="41" fontId="20" fillId="0" borderId="49" xfId="3" applyNumberFormat="1" applyFont="1" applyFill="1" applyBorder="1" applyAlignment="1">
      <alignment vertical="center" shrinkToFit="1"/>
    </xf>
    <xf numFmtId="41" fontId="20" fillId="0" borderId="20" xfId="3" applyNumberFormat="1" applyFont="1" applyFill="1" applyBorder="1" applyAlignment="1">
      <alignment vertical="center" shrinkToFit="1"/>
    </xf>
    <xf numFmtId="0" fontId="14" fillId="0" borderId="0" xfId="2" applyFont="1" applyFill="1" applyAlignment="1">
      <alignment vertical="center"/>
    </xf>
    <xf numFmtId="0" fontId="20" fillId="0" borderId="90" xfId="9" applyFont="1" applyFill="1" applyBorder="1" applyAlignment="1">
      <alignment horizontal="distributed" vertical="center" indent="1"/>
    </xf>
    <xf numFmtId="0" fontId="8" fillId="0" borderId="11" xfId="9" applyFont="1" applyFill="1" applyBorder="1" applyAlignment="1">
      <alignment horizontal="distributed" vertical="center" indent="1"/>
    </xf>
    <xf numFmtId="41" fontId="8" fillId="0" borderId="11" xfId="3" applyNumberFormat="1" applyFont="1" applyFill="1" applyBorder="1" applyAlignment="1">
      <alignment vertical="center" shrinkToFit="1"/>
    </xf>
    <xf numFmtId="41" fontId="8" fillId="0" borderId="49" xfId="3" applyNumberFormat="1" applyFont="1" applyFill="1" applyBorder="1" applyAlignment="1">
      <alignment vertical="center" shrinkToFit="1"/>
    </xf>
    <xf numFmtId="41" fontId="8" fillId="0" borderId="20" xfId="3" applyNumberFormat="1" applyFont="1" applyFill="1" applyBorder="1" applyAlignment="1">
      <alignment vertical="center" shrinkToFit="1"/>
    </xf>
    <xf numFmtId="0" fontId="8" fillId="0" borderId="90" xfId="9" applyFont="1" applyFill="1" applyBorder="1" applyAlignment="1">
      <alignment horizontal="distributed" vertical="center" indent="1"/>
    </xf>
    <xf numFmtId="41" fontId="8" fillId="0" borderId="20" xfId="3" applyNumberFormat="1" applyFont="1" applyFill="1" applyBorder="1" applyAlignment="1">
      <alignment horizontal="right" vertical="center" shrinkToFit="1"/>
    </xf>
    <xf numFmtId="0" fontId="8" fillId="0" borderId="90" xfId="9" applyFont="1" applyFill="1" applyBorder="1" applyAlignment="1">
      <alignment horizontal="center" vertical="center"/>
    </xf>
    <xf numFmtId="0" fontId="8" fillId="0" borderId="91" xfId="9" applyFont="1" applyFill="1" applyBorder="1" applyAlignment="1">
      <alignment horizontal="distributed" vertical="center" indent="1"/>
    </xf>
    <xf numFmtId="182" fontId="8" fillId="0" borderId="7" xfId="3" applyNumberFormat="1" applyFont="1" applyFill="1" applyBorder="1" applyAlignment="1">
      <alignment vertical="center" shrinkToFit="1"/>
    </xf>
    <xf numFmtId="182" fontId="8" fillId="0" borderId="47" xfId="3" applyNumberFormat="1" applyFont="1" applyFill="1" applyBorder="1" applyAlignment="1">
      <alignment vertical="center" shrinkToFit="1"/>
    </xf>
    <xf numFmtId="179" fontId="8" fillId="0" borderId="9" xfId="3" applyNumberFormat="1" applyFont="1" applyFill="1" applyBorder="1" applyAlignment="1">
      <alignment horizontal="right" vertical="center" shrinkToFit="1"/>
    </xf>
    <xf numFmtId="0" fontId="9" fillId="0" borderId="12" xfId="2" applyFont="1" applyFill="1" applyBorder="1" applyAlignment="1">
      <alignment vertical="top"/>
    </xf>
    <xf numFmtId="41" fontId="9" fillId="0" borderId="0" xfId="2" applyNumberFormat="1" applyFont="1" applyFill="1" applyAlignment="1">
      <alignment vertical="center"/>
    </xf>
    <xf numFmtId="0" fontId="8" fillId="0" borderId="7" xfId="9" applyFont="1" applyFill="1" applyBorder="1" applyAlignment="1">
      <alignment horizontal="distributed" vertical="center" indent="1"/>
    </xf>
    <xf numFmtId="0" fontId="9" fillId="0" borderId="12" xfId="2" applyFont="1" applyFill="1" applyBorder="1" applyAlignment="1">
      <alignment vertical="center"/>
    </xf>
    <xf numFmtId="0" fontId="6" fillId="0" borderId="0" xfId="2" applyFont="1" applyFill="1"/>
    <xf numFmtId="179" fontId="6" fillId="0" borderId="0" xfId="2" applyNumberFormat="1" applyFont="1" applyFill="1" applyAlignment="1">
      <alignment vertical="center"/>
    </xf>
    <xf numFmtId="179" fontId="9" fillId="0" borderId="0" xfId="2" applyNumberFormat="1" applyFont="1" applyFill="1" applyAlignment="1">
      <alignment vertical="center"/>
    </xf>
    <xf numFmtId="0" fontId="9" fillId="0" borderId="1" xfId="2" applyFont="1" applyFill="1" applyBorder="1" applyAlignment="1">
      <alignment vertical="center"/>
    </xf>
    <xf numFmtId="0" fontId="8" fillId="0" borderId="89" xfId="10" applyFont="1" applyFill="1" applyBorder="1" applyAlignment="1">
      <alignment horizontal="center" vertical="center"/>
    </xf>
    <xf numFmtId="0" fontId="8" fillId="0" borderId="45" xfId="8" applyFont="1" applyFill="1" applyBorder="1" applyAlignment="1">
      <alignment horizontal="center" vertical="center" shrinkToFit="1"/>
    </xf>
    <xf numFmtId="0" fontId="8" fillId="0" borderId="99" xfId="8" applyFont="1" applyFill="1" applyBorder="1" applyAlignment="1">
      <alignment horizontal="center" vertical="center" shrinkToFit="1"/>
    </xf>
    <xf numFmtId="0" fontId="8" fillId="0" borderId="46" xfId="8" quotePrefix="1" applyFont="1" applyFill="1" applyBorder="1" applyAlignment="1">
      <alignment horizontal="center" vertical="center" shrinkToFit="1"/>
    </xf>
    <xf numFmtId="0" fontId="9" fillId="0" borderId="90" xfId="2" applyFont="1" applyFill="1" applyBorder="1" applyAlignment="1">
      <alignment vertical="center"/>
    </xf>
    <xf numFmtId="0" fontId="8" fillId="0" borderId="8" xfId="8" applyFont="1" applyFill="1" applyBorder="1" applyAlignment="1">
      <alignment horizontal="center" vertical="center" shrinkToFit="1"/>
    </xf>
    <xf numFmtId="0" fontId="8" fillId="0" borderId="47" xfId="8" applyFont="1" applyFill="1" applyBorder="1" applyAlignment="1">
      <alignment horizontal="center" vertical="center" shrinkToFit="1"/>
    </xf>
    <xf numFmtId="0" fontId="8" fillId="0" borderId="9" xfId="8" quotePrefix="1" applyFont="1" applyFill="1" applyBorder="1" applyAlignment="1">
      <alignment horizontal="center" vertical="center" shrinkToFit="1"/>
    </xf>
    <xf numFmtId="0" fontId="20" fillId="0" borderId="11" xfId="10" applyFont="1" applyFill="1" applyBorder="1" applyAlignment="1">
      <alignment horizontal="distributed" vertical="center" indent="1"/>
    </xf>
    <xf numFmtId="179" fontId="20" fillId="0" borderId="11" xfId="3" applyNumberFormat="1" applyFont="1" applyFill="1" applyBorder="1" applyAlignment="1">
      <alignment vertical="center" shrinkToFit="1"/>
    </xf>
    <xf numFmtId="179" fontId="20" fillId="0" borderId="49" xfId="3" applyNumberFormat="1" applyFont="1" applyFill="1" applyBorder="1" applyAlignment="1">
      <alignment vertical="center" shrinkToFit="1"/>
    </xf>
    <xf numFmtId="179" fontId="20" fillId="0" borderId="20" xfId="3" applyNumberFormat="1" applyFont="1" applyFill="1" applyBorder="1" applyAlignment="1">
      <alignment vertical="center" shrinkToFit="1"/>
    </xf>
    <xf numFmtId="0" fontId="20" fillId="0" borderId="0" xfId="10" applyFont="1" applyFill="1" applyAlignment="1">
      <alignment horizontal="distributed" vertical="center" indent="1"/>
    </xf>
    <xf numFmtId="0" fontId="8" fillId="0" borderId="11" xfId="10" applyFont="1" applyFill="1" applyBorder="1" applyAlignment="1">
      <alignment horizontal="distributed" vertical="center" indent="1"/>
    </xf>
    <xf numFmtId="179" fontId="8" fillId="0" borderId="11" xfId="3" applyNumberFormat="1" applyFont="1" applyFill="1" applyBorder="1" applyAlignment="1">
      <alignment vertical="center" shrinkToFit="1"/>
    </xf>
    <xf numFmtId="179" fontId="8" fillId="0" borderId="49" xfId="3" applyNumberFormat="1" applyFont="1" applyFill="1" applyBorder="1" applyAlignment="1">
      <alignment vertical="center" shrinkToFit="1"/>
    </xf>
    <xf numFmtId="179" fontId="8" fillId="0" borderId="20" xfId="3" applyNumberFormat="1" applyFont="1" applyFill="1" applyBorder="1" applyAlignment="1">
      <alignment vertical="center" shrinkToFit="1"/>
    </xf>
    <xf numFmtId="0" fontId="8" fillId="0" borderId="0" xfId="10" applyFont="1" applyFill="1" applyAlignment="1">
      <alignment horizontal="distributed" vertical="center" indent="1"/>
    </xf>
    <xf numFmtId="179" fontId="8" fillId="0" borderId="20" xfId="3" applyNumberFormat="1" applyFont="1" applyFill="1" applyBorder="1" applyAlignment="1">
      <alignment horizontal="right" vertical="center" shrinkToFit="1"/>
    </xf>
    <xf numFmtId="0" fontId="14" fillId="0" borderId="90" xfId="2" applyFont="1" applyFill="1" applyBorder="1" applyAlignment="1">
      <alignment vertical="center"/>
    </xf>
    <xf numFmtId="0" fontId="8" fillId="0" borderId="8" xfId="10" applyFont="1" applyFill="1" applyBorder="1" applyAlignment="1">
      <alignment horizontal="distributed" vertical="center" indent="1"/>
    </xf>
    <xf numFmtId="179" fontId="8" fillId="0" borderId="7" xfId="3" applyNumberFormat="1" applyFont="1" applyFill="1" applyBorder="1" applyAlignment="1">
      <alignment horizontal="right" vertical="center" shrinkToFit="1"/>
    </xf>
    <xf numFmtId="179" fontId="8" fillId="0" borderId="47" xfId="3" applyNumberFormat="1" applyFont="1" applyFill="1" applyBorder="1" applyAlignment="1">
      <alignment horizontal="right" vertical="center" shrinkToFit="1"/>
    </xf>
    <xf numFmtId="0" fontId="9" fillId="0" borderId="12" xfId="2" applyFont="1" applyFill="1" applyBorder="1" applyAlignment="1">
      <alignment horizontal="left" vertical="top"/>
    </xf>
    <xf numFmtId="179" fontId="8" fillId="0" borderId="49" xfId="3" applyNumberFormat="1" applyFont="1" applyFill="1" applyBorder="1" applyAlignment="1">
      <alignment horizontal="right" vertical="center" shrinkToFit="1"/>
    </xf>
    <xf numFmtId="0" fontId="8" fillId="0" borderId="7" xfId="10" applyFont="1" applyFill="1" applyBorder="1" applyAlignment="1">
      <alignment horizontal="distributed" vertical="center" indent="1"/>
    </xf>
    <xf numFmtId="179" fontId="8" fillId="0" borderId="7" xfId="3" applyNumberFormat="1" applyFont="1" applyFill="1" applyBorder="1" applyAlignment="1">
      <alignment vertical="center" shrinkToFit="1"/>
    </xf>
    <xf numFmtId="179" fontId="8" fillId="0" borderId="47" xfId="3" applyNumberFormat="1" applyFont="1" applyFill="1" applyBorder="1" applyAlignment="1">
      <alignment vertical="center" shrinkToFit="1"/>
    </xf>
    <xf numFmtId="179" fontId="8" fillId="0" borderId="9" xfId="3" applyNumberFormat="1" applyFont="1" applyFill="1" applyBorder="1" applyAlignment="1">
      <alignment vertical="center" shrinkToFit="1"/>
    </xf>
    <xf numFmtId="0" fontId="9" fillId="0" borderId="0" xfId="2" applyFont="1" applyFill="1" applyAlignment="1">
      <alignment horizontal="left" vertical="center"/>
    </xf>
    <xf numFmtId="0" fontId="8" fillId="0" borderId="63" xfId="2" applyFont="1" applyFill="1" applyBorder="1" applyAlignment="1">
      <alignment horizontal="center" vertical="center"/>
    </xf>
    <xf numFmtId="177" fontId="20" fillId="0" borderId="14" xfId="13" applyNumberFormat="1" applyFont="1" applyFill="1" applyBorder="1" applyAlignment="1">
      <alignment vertical="center"/>
    </xf>
    <xf numFmtId="180" fontId="20" fillId="0" borderId="64" xfId="13" applyNumberFormat="1" applyFont="1" applyFill="1" applyBorder="1" applyAlignment="1">
      <alignment vertical="center"/>
    </xf>
    <xf numFmtId="177" fontId="8" fillId="0" borderId="25" xfId="13" applyNumberFormat="1" applyFont="1" applyFill="1" applyBorder="1" applyAlignment="1">
      <alignment vertical="center"/>
    </xf>
    <xf numFmtId="180" fontId="8" fillId="0" borderId="67" xfId="16" applyNumberFormat="1" applyFont="1" applyFill="1" applyBorder="1">
      <alignment vertical="center"/>
    </xf>
    <xf numFmtId="177" fontId="8" fillId="0" borderId="38" xfId="13" applyNumberFormat="1" applyFont="1" applyFill="1" applyBorder="1" applyAlignment="1">
      <alignment vertical="center"/>
    </xf>
    <xf numFmtId="180" fontId="8" fillId="0" borderId="82" xfId="16" applyNumberFormat="1" applyFont="1" applyFill="1" applyBorder="1">
      <alignment vertical="center"/>
    </xf>
    <xf numFmtId="177" fontId="8" fillId="0" borderId="35" xfId="13" applyNumberFormat="1" applyFont="1" applyFill="1" applyBorder="1" applyAlignment="1">
      <alignment vertical="center"/>
    </xf>
    <xf numFmtId="180" fontId="8" fillId="0" borderId="80" xfId="16" applyNumberFormat="1" applyFont="1" applyFill="1" applyBorder="1">
      <alignment vertical="center"/>
    </xf>
    <xf numFmtId="177" fontId="8" fillId="0" borderId="7" xfId="13" applyNumberFormat="1" applyFont="1" applyFill="1" applyBorder="1" applyAlignment="1">
      <alignment vertical="center"/>
    </xf>
    <xf numFmtId="180" fontId="8" fillId="0" borderId="33" xfId="16" applyNumberFormat="1" applyFont="1" applyFill="1" applyBorder="1">
      <alignment vertical="center"/>
    </xf>
    <xf numFmtId="179" fontId="8" fillId="0" borderId="25" xfId="13" applyNumberFormat="1" applyFont="1" applyFill="1" applyBorder="1" applyAlignment="1">
      <alignment vertical="center"/>
    </xf>
    <xf numFmtId="179" fontId="8" fillId="0" borderId="7" xfId="13" applyNumberFormat="1" applyFont="1" applyFill="1" applyBorder="1" applyAlignment="1">
      <alignment vertical="center"/>
    </xf>
    <xf numFmtId="0" fontId="8" fillId="0" borderId="6" xfId="2" applyFont="1" applyFill="1" applyBorder="1" applyAlignment="1">
      <alignment horizontal="center" vertical="center"/>
    </xf>
    <xf numFmtId="0" fontId="8" fillId="0" borderId="0" xfId="2" applyFont="1" applyFill="1"/>
    <xf numFmtId="0" fontId="9" fillId="0" borderId="0" xfId="2" applyFont="1" applyFill="1" applyAlignment="1">
      <alignment horizontal="center" vertical="center"/>
    </xf>
    <xf numFmtId="0" fontId="9" fillId="0" borderId="0" xfId="2" applyFont="1" applyFill="1"/>
    <xf numFmtId="0" fontId="8" fillId="0" borderId="3" xfId="2" applyFont="1" applyFill="1" applyBorder="1" applyAlignment="1">
      <alignment vertical="center"/>
    </xf>
    <xf numFmtId="0" fontId="8" fillId="0" borderId="8" xfId="2" applyFont="1" applyFill="1" applyBorder="1" applyAlignment="1">
      <alignment vertical="center"/>
    </xf>
    <xf numFmtId="0" fontId="8" fillId="0" borderId="10" xfId="2" applyFont="1" applyFill="1" applyBorder="1" applyAlignment="1">
      <alignment horizontal="center" vertical="center"/>
    </xf>
    <xf numFmtId="0" fontId="8" fillId="0" borderId="71" xfId="2" applyFont="1" applyFill="1" applyBorder="1" applyAlignment="1">
      <alignment horizontal="center" vertical="center"/>
    </xf>
    <xf numFmtId="0" fontId="20" fillId="0" borderId="14" xfId="2" applyFont="1" applyFill="1" applyBorder="1" applyAlignment="1">
      <alignment horizontal="center" vertical="center"/>
    </xf>
    <xf numFmtId="0" fontId="20" fillId="0" borderId="12" xfId="2" applyFont="1" applyFill="1" applyBorder="1" applyAlignment="1">
      <alignment vertical="center"/>
    </xf>
    <xf numFmtId="177" fontId="20" fillId="0" borderId="14" xfId="3" applyNumberFormat="1" applyFont="1" applyFill="1" applyBorder="1" applyAlignment="1">
      <alignment vertical="center"/>
    </xf>
    <xf numFmtId="180" fontId="20" fillId="0" borderId="15" xfId="3" applyNumberFormat="1" applyFont="1" applyFill="1" applyBorder="1" applyAlignment="1">
      <alignment vertical="center"/>
    </xf>
    <xf numFmtId="180" fontId="20" fillId="0" borderId="15" xfId="13" applyNumberFormat="1" applyFont="1" applyFill="1" applyBorder="1" applyAlignment="1">
      <alignment vertical="center"/>
    </xf>
    <xf numFmtId="0" fontId="13" fillId="0" borderId="0" xfId="2" applyFont="1" applyFill="1"/>
    <xf numFmtId="177" fontId="8" fillId="0" borderId="26" xfId="3" applyNumberFormat="1" applyFont="1" applyFill="1" applyBorder="1" applyAlignment="1">
      <alignment vertical="center"/>
    </xf>
    <xf numFmtId="180" fontId="8" fillId="0" borderId="28" xfId="3" applyNumberFormat="1" applyFont="1" applyFill="1" applyBorder="1" applyAlignment="1">
      <alignment vertical="center"/>
    </xf>
    <xf numFmtId="177" fontId="8" fillId="0" borderId="25" xfId="3" applyNumberFormat="1" applyFont="1" applyFill="1" applyBorder="1" applyAlignment="1">
      <alignment vertical="center"/>
    </xf>
    <xf numFmtId="180" fontId="8" fillId="0" borderId="28" xfId="15" applyNumberFormat="1" applyFont="1" applyFill="1" applyBorder="1">
      <alignment vertical="center"/>
    </xf>
    <xf numFmtId="180" fontId="8" fillId="0" borderId="28" xfId="16" applyNumberFormat="1" applyFont="1" applyFill="1" applyBorder="1">
      <alignment vertical="center"/>
    </xf>
    <xf numFmtId="177" fontId="8" fillId="0" borderId="39" xfId="3" applyNumberFormat="1" applyFont="1" applyFill="1" applyBorder="1" applyAlignment="1">
      <alignment vertical="center"/>
    </xf>
    <xf numFmtId="180" fontId="8" fillId="0" borderId="81" xfId="3" applyNumberFormat="1" applyFont="1" applyFill="1" applyBorder="1" applyAlignment="1">
      <alignment vertical="center"/>
    </xf>
    <xf numFmtId="177" fontId="8" fillId="0" borderId="38" xfId="3" applyNumberFormat="1" applyFont="1" applyFill="1" applyBorder="1" applyAlignment="1">
      <alignment vertical="center"/>
    </xf>
    <xf numFmtId="180" fontId="8" fillId="0" borderId="81" xfId="15" applyNumberFormat="1" applyFont="1" applyFill="1" applyBorder="1">
      <alignment vertical="center"/>
    </xf>
    <xf numFmtId="180" fontId="8" fillId="0" borderId="81" xfId="16" applyNumberFormat="1" applyFont="1" applyFill="1" applyBorder="1">
      <alignment vertical="center"/>
    </xf>
    <xf numFmtId="177" fontId="8" fillId="0" borderId="36" xfId="3" applyNumberFormat="1" applyFont="1" applyFill="1" applyBorder="1" applyAlignment="1">
      <alignment vertical="center"/>
    </xf>
    <xf numFmtId="180" fontId="8" fillId="0" borderId="79" xfId="3" applyNumberFormat="1" applyFont="1" applyFill="1" applyBorder="1" applyAlignment="1">
      <alignment vertical="center"/>
    </xf>
    <xf numFmtId="177" fontId="8" fillId="0" borderId="35" xfId="3" applyNumberFormat="1" applyFont="1" applyFill="1" applyBorder="1" applyAlignment="1">
      <alignment vertical="center"/>
    </xf>
    <xf numFmtId="180" fontId="8" fillId="0" borderId="79" xfId="15" applyNumberFormat="1" applyFont="1" applyFill="1" applyBorder="1">
      <alignment vertical="center"/>
    </xf>
    <xf numFmtId="180" fontId="8" fillId="0" borderId="79" xfId="16" applyNumberFormat="1" applyFont="1" applyFill="1" applyBorder="1">
      <alignment vertical="center"/>
    </xf>
    <xf numFmtId="177" fontId="8" fillId="0" borderId="8" xfId="3" applyNumberFormat="1" applyFont="1" applyFill="1" applyBorder="1" applyAlignment="1">
      <alignment vertical="center"/>
    </xf>
    <xf numFmtId="180" fontId="8" fillId="0" borderId="22" xfId="3" applyNumberFormat="1" applyFont="1" applyFill="1" applyBorder="1" applyAlignment="1">
      <alignment vertical="center"/>
    </xf>
    <xf numFmtId="177" fontId="8" fillId="0" borderId="7" xfId="3" applyNumberFormat="1" applyFont="1" applyFill="1" applyBorder="1" applyAlignment="1">
      <alignment vertical="center"/>
    </xf>
    <xf numFmtId="180" fontId="8" fillId="0" borderId="22" xfId="15" applyNumberFormat="1" applyFont="1" applyFill="1" applyBorder="1">
      <alignment vertical="center"/>
    </xf>
    <xf numFmtId="180" fontId="8" fillId="0" borderId="21" xfId="16" applyNumberFormat="1" applyFont="1" applyFill="1" applyBorder="1">
      <alignment vertical="center"/>
    </xf>
    <xf numFmtId="0" fontId="8" fillId="0" borderId="72" xfId="2" applyFont="1" applyFill="1" applyBorder="1" applyAlignment="1">
      <alignment vertical="center"/>
    </xf>
    <xf numFmtId="179" fontId="8" fillId="0" borderId="26" xfId="3" applyNumberFormat="1" applyFont="1" applyFill="1" applyBorder="1" applyAlignment="1">
      <alignment vertical="center"/>
    </xf>
    <xf numFmtId="179" fontId="8" fillId="0" borderId="25" xfId="3" applyNumberFormat="1" applyFont="1" applyFill="1" applyBorder="1" applyAlignment="1">
      <alignment vertical="center"/>
    </xf>
    <xf numFmtId="179" fontId="8" fillId="0" borderId="27" xfId="3" applyNumberFormat="1" applyFont="1" applyFill="1" applyBorder="1" applyAlignment="1">
      <alignment vertical="center"/>
    </xf>
    <xf numFmtId="179" fontId="8" fillId="0" borderId="14" xfId="3" applyNumberFormat="1" applyFont="1" applyFill="1" applyBorder="1" applyAlignment="1">
      <alignment vertical="center"/>
    </xf>
    <xf numFmtId="0" fontId="8" fillId="0" borderId="7" xfId="2" applyFont="1" applyFill="1" applyBorder="1" applyAlignment="1">
      <alignment horizontal="center" vertical="center"/>
    </xf>
    <xf numFmtId="179" fontId="8" fillId="0" borderId="7" xfId="3" applyNumberFormat="1" applyFont="1" applyFill="1" applyBorder="1" applyAlignment="1">
      <alignment vertical="center"/>
    </xf>
    <xf numFmtId="179" fontId="8" fillId="0" borderId="8" xfId="3" applyNumberFormat="1" applyFont="1" applyFill="1" applyBorder="1" applyAlignment="1">
      <alignment vertical="center"/>
    </xf>
    <xf numFmtId="179" fontId="8" fillId="0" borderId="9" xfId="3" applyNumberFormat="1" applyFont="1" applyFill="1" applyBorder="1" applyAlignment="1">
      <alignment vertical="center"/>
    </xf>
    <xf numFmtId="179" fontId="8" fillId="0" borderId="74" xfId="3" applyNumberFormat="1" applyFont="1" applyFill="1" applyBorder="1" applyAlignment="1">
      <alignment vertical="center"/>
    </xf>
    <xf numFmtId="0" fontId="9" fillId="0" borderId="12" xfId="2" applyFont="1" applyFill="1" applyBorder="1" applyAlignment="1">
      <alignment horizontal="left" vertical="center"/>
    </xf>
    <xf numFmtId="0" fontId="9" fillId="0" borderId="0" xfId="2" applyFont="1" applyFill="1" applyAlignment="1">
      <alignment horizontal="distributed" vertical="center"/>
    </xf>
    <xf numFmtId="179" fontId="9" fillId="0" borderId="0" xfId="3" applyNumberFormat="1" applyFont="1" applyFill="1" applyAlignment="1">
      <alignment vertical="center"/>
    </xf>
    <xf numFmtId="0" fontId="12" fillId="0" borderId="0" xfId="2" applyFont="1" applyFill="1"/>
    <xf numFmtId="0" fontId="7" fillId="0" borderId="0" xfId="2" applyFont="1" applyFill="1"/>
    <xf numFmtId="0" fontId="20" fillId="0" borderId="59" xfId="2" applyFont="1" applyFill="1" applyBorder="1" applyAlignment="1">
      <alignment horizontal="center" vertical="center"/>
    </xf>
    <xf numFmtId="0" fontId="20" fillId="0" borderId="60" xfId="2" applyFont="1" applyFill="1" applyBorder="1" applyAlignment="1">
      <alignment vertical="center"/>
    </xf>
    <xf numFmtId="0" fontId="7" fillId="0" borderId="0" xfId="2" applyFont="1" applyFill="1" applyAlignment="1">
      <alignment horizontal="distributed" vertical="center"/>
    </xf>
    <xf numFmtId="0" fontId="8" fillId="0" borderId="47" xfId="8" quotePrefix="1" applyFont="1" applyFill="1" applyBorder="1" applyAlignment="1">
      <alignment horizontal="center" vertical="center" shrinkToFit="1"/>
    </xf>
    <xf numFmtId="0" fontId="9" fillId="0" borderId="90" xfId="2" applyFont="1" applyFill="1" applyBorder="1" applyAlignment="1">
      <alignment horizontal="center" vertical="center"/>
    </xf>
    <xf numFmtId="0" fontId="8" fillId="0" borderId="44" xfId="9" applyFont="1" applyFill="1" applyBorder="1" applyAlignment="1">
      <alignment horizontal="center" vertical="center"/>
    </xf>
    <xf numFmtId="0" fontId="8" fillId="0" borderId="47" xfId="9" quotePrefix="1" applyFont="1" applyFill="1" applyBorder="1" applyAlignment="1">
      <alignment horizontal="center" vertical="center" shrinkToFit="1"/>
    </xf>
    <xf numFmtId="179" fontId="20" fillId="0" borderId="11" xfId="3" applyNumberFormat="1" applyFont="1" applyFill="1" applyBorder="1" applyAlignment="1">
      <alignment vertical="center"/>
    </xf>
    <xf numFmtId="179" fontId="20" fillId="0" borderId="49" xfId="3" applyNumberFormat="1" applyFont="1" applyFill="1" applyBorder="1" applyAlignment="1">
      <alignment vertical="center"/>
    </xf>
    <xf numFmtId="0" fontId="11" fillId="0" borderId="90" xfId="2" applyFont="1" applyFill="1" applyBorder="1" applyAlignment="1">
      <alignment horizontal="left" vertical="center"/>
    </xf>
    <xf numFmtId="179" fontId="20" fillId="0" borderId="100" xfId="3" applyNumberFormat="1" applyFont="1" applyFill="1" applyBorder="1" applyAlignment="1">
      <alignment vertical="center"/>
    </xf>
    <xf numFmtId="0" fontId="11" fillId="0" borderId="0" xfId="2" applyFont="1" applyFill="1" applyAlignment="1">
      <alignment vertical="center"/>
    </xf>
    <xf numFmtId="179" fontId="8" fillId="0" borderId="0" xfId="3" applyNumberFormat="1" applyFont="1" applyFill="1" applyAlignment="1">
      <alignment vertical="center"/>
    </xf>
    <xf numFmtId="179" fontId="8" fillId="0" borderId="49" xfId="3" applyNumberFormat="1" applyFont="1" applyFill="1" applyBorder="1" applyAlignment="1">
      <alignment vertical="center"/>
    </xf>
    <xf numFmtId="179" fontId="8" fillId="0" borderId="20" xfId="3" applyNumberFormat="1" applyFont="1" applyFill="1" applyBorder="1" applyAlignment="1">
      <alignment vertical="center"/>
    </xf>
    <xf numFmtId="0" fontId="9" fillId="0" borderId="90" xfId="2" applyFont="1" applyFill="1" applyBorder="1" applyAlignment="1">
      <alignment horizontal="left" vertical="center"/>
    </xf>
    <xf numFmtId="179" fontId="8" fillId="0" borderId="11" xfId="3" applyNumberFormat="1" applyFont="1" applyFill="1" applyBorder="1" applyAlignment="1">
      <alignment vertical="center"/>
    </xf>
    <xf numFmtId="179" fontId="8" fillId="0" borderId="20" xfId="3" applyNumberFormat="1" applyFont="1" applyFill="1" applyBorder="1" applyAlignment="1">
      <alignment horizontal="right" vertical="center"/>
    </xf>
    <xf numFmtId="179" fontId="8" fillId="0" borderId="11" xfId="3" applyNumberFormat="1" applyFont="1" applyFill="1" applyBorder="1" applyAlignment="1">
      <alignment horizontal="right" vertical="center"/>
    </xf>
    <xf numFmtId="179" fontId="7" fillId="0" borderId="0" xfId="2" applyNumberFormat="1" applyFont="1" applyFill="1" applyAlignment="1">
      <alignment vertical="center"/>
    </xf>
    <xf numFmtId="179" fontId="8" fillId="0" borderId="47" xfId="3" applyNumberFormat="1" applyFont="1" applyFill="1" applyBorder="1" applyAlignment="1">
      <alignment vertical="center"/>
    </xf>
    <xf numFmtId="179" fontId="8" fillId="0" borderId="62" xfId="3" applyNumberFormat="1" applyFont="1" applyFill="1" applyBorder="1" applyAlignment="1">
      <alignment horizontal="right" vertical="center"/>
    </xf>
    <xf numFmtId="0" fontId="9" fillId="0" borderId="0" xfId="2" applyFont="1" applyFill="1" applyAlignment="1">
      <alignment vertical="center" wrapText="1"/>
    </xf>
    <xf numFmtId="0" fontId="3" fillId="0" borderId="0" xfId="5" applyFont="1" applyFill="1" applyAlignment="1">
      <alignment horizontal="center" vertical="center"/>
    </xf>
    <xf numFmtId="0" fontId="3" fillId="0" borderId="1" xfId="5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left" vertical="center"/>
    </xf>
    <xf numFmtId="0" fontId="9" fillId="0" borderId="0" xfId="5" applyFont="1" applyFill="1" applyAlignment="1">
      <alignment horizontal="center" vertical="center"/>
    </xf>
    <xf numFmtId="0" fontId="14" fillId="0" borderId="0" xfId="5" applyFont="1" applyFill="1" applyAlignment="1">
      <alignment horizontal="center" vertical="center"/>
    </xf>
    <xf numFmtId="0" fontId="9" fillId="0" borderId="0" xfId="5" applyFont="1" applyFill="1" applyAlignment="1">
      <alignment horizontal="left" vertical="center"/>
    </xf>
    <xf numFmtId="0" fontId="3" fillId="0" borderId="0" xfId="2" applyFont="1" applyFill="1" applyAlignment="1">
      <alignment horizontal="left" vertical="center"/>
    </xf>
    <xf numFmtId="38" fontId="3" fillId="0" borderId="0" xfId="5" applyNumberFormat="1" applyFont="1" applyFill="1" applyAlignment="1">
      <alignment horizontal="center" vertical="center"/>
    </xf>
    <xf numFmtId="0" fontId="9" fillId="0" borderId="0" xfId="5" applyFont="1" applyFill="1" applyAlignment="1">
      <alignment horizontal="left" vertical="top"/>
    </xf>
    <xf numFmtId="0" fontId="6" fillId="0" borderId="0" xfId="6" applyFont="1" applyFill="1">
      <alignment vertical="center"/>
    </xf>
    <xf numFmtId="0" fontId="8" fillId="0" borderId="0" xfId="5" applyFont="1" applyFill="1" applyAlignment="1">
      <alignment horizontal="center" vertical="center"/>
    </xf>
    <xf numFmtId="0" fontId="7" fillId="0" borderId="1" xfId="5" applyFont="1" applyFill="1" applyBorder="1" applyAlignment="1">
      <alignment horizontal="center" vertical="center"/>
    </xf>
    <xf numFmtId="0" fontId="7" fillId="0" borderId="1" xfId="6" applyFont="1" applyFill="1" applyBorder="1" applyAlignment="1">
      <alignment horizontal="left" vertical="center"/>
    </xf>
    <xf numFmtId="0" fontId="7" fillId="0" borderId="1" xfId="6" applyFont="1" applyFill="1" applyBorder="1" applyAlignment="1">
      <alignment horizontal="center" vertical="center"/>
    </xf>
    <xf numFmtId="0" fontId="9" fillId="0" borderId="1" xfId="6" applyFont="1" applyFill="1" applyBorder="1" applyAlignment="1">
      <alignment horizontal="right" vertical="center"/>
    </xf>
    <xf numFmtId="0" fontId="9" fillId="0" borderId="0" xfId="6" applyFont="1" applyFill="1" applyAlignment="1">
      <alignment horizontal="right" vertical="center"/>
    </xf>
    <xf numFmtId="0" fontId="7" fillId="0" borderId="0" xfId="5" applyFont="1" applyFill="1" applyAlignment="1">
      <alignment horizontal="center" vertical="center"/>
    </xf>
    <xf numFmtId="182" fontId="9" fillId="0" borderId="0" xfId="6" applyNumberFormat="1" applyFont="1" applyFill="1">
      <alignment vertical="center"/>
    </xf>
    <xf numFmtId="182" fontId="9" fillId="0" borderId="1" xfId="6" applyNumberFormat="1" applyFont="1" applyFill="1" applyBorder="1">
      <alignment vertical="center"/>
    </xf>
    <xf numFmtId="0" fontId="8" fillId="0" borderId="11" xfId="6" quotePrefix="1" applyFont="1" applyFill="1" applyBorder="1" applyAlignment="1">
      <alignment vertical="center" shrinkToFit="1"/>
    </xf>
    <xf numFmtId="0" fontId="8" fillId="0" borderId="11" xfId="6" quotePrefix="1" applyFont="1" applyFill="1" applyBorder="1" applyAlignment="1">
      <alignment horizontal="center" vertical="center" shrinkToFit="1"/>
    </xf>
    <xf numFmtId="182" fontId="8" fillId="0" borderId="11" xfId="6" applyNumberFormat="1" applyFont="1" applyFill="1" applyBorder="1" applyAlignment="1">
      <alignment vertical="center" shrinkToFit="1"/>
    </xf>
    <xf numFmtId="182" fontId="8" fillId="0" borderId="11" xfId="7" applyNumberFormat="1" applyFont="1" applyFill="1" applyBorder="1" applyAlignment="1">
      <alignment vertical="center" shrinkToFit="1"/>
    </xf>
    <xf numFmtId="0" fontId="9" fillId="0" borderId="0" xfId="6" applyFont="1" applyFill="1" applyAlignment="1">
      <alignment horizontal="left" vertical="top"/>
    </xf>
    <xf numFmtId="182" fontId="9" fillId="0" borderId="0" xfId="5" applyNumberFormat="1" applyFont="1" applyFill="1" applyAlignment="1">
      <alignment horizontal="center" vertical="center"/>
    </xf>
    <xf numFmtId="0" fontId="8" fillId="0" borderId="0" xfId="6" applyFont="1" applyFill="1">
      <alignment vertical="center"/>
    </xf>
    <xf numFmtId="182" fontId="8" fillId="0" borderId="0" xfId="6" applyNumberFormat="1" applyFont="1" applyFill="1">
      <alignment vertical="center"/>
    </xf>
    <xf numFmtId="182" fontId="8" fillId="0" borderId="0" xfId="7" applyNumberFormat="1" applyFont="1" applyFill="1">
      <alignment vertical="center"/>
    </xf>
    <xf numFmtId="182" fontId="9" fillId="0" borderId="0" xfId="7" applyNumberFormat="1" applyFont="1" applyFill="1">
      <alignment vertical="center"/>
    </xf>
    <xf numFmtId="179" fontId="9" fillId="0" borderId="0" xfId="2" applyNumberFormat="1" applyFont="1" applyFill="1" applyAlignment="1">
      <alignment horizontal="center" vertical="center"/>
    </xf>
    <xf numFmtId="0" fontId="8" fillId="0" borderId="0" xfId="2" applyFont="1" applyFill="1" applyAlignment="1">
      <alignment horizontal="center" vertical="center"/>
    </xf>
    <xf numFmtId="0" fontId="9" fillId="0" borderId="1" xfId="2" applyFont="1" applyFill="1" applyBorder="1" applyAlignment="1">
      <alignment horizontal="right" vertical="center"/>
    </xf>
    <xf numFmtId="0" fontId="8" fillId="0" borderId="2" xfId="2" applyFont="1" applyFill="1" applyBorder="1" applyAlignment="1">
      <alignment horizontal="center" vertical="center"/>
    </xf>
    <xf numFmtId="0" fontId="8" fillId="0" borderId="30" xfId="2" applyFont="1" applyFill="1" applyBorder="1" applyAlignment="1">
      <alignment horizontal="center" vertical="center"/>
    </xf>
    <xf numFmtId="0" fontId="20" fillId="0" borderId="25" xfId="2" applyFont="1" applyFill="1" applyBorder="1" applyAlignment="1">
      <alignment horizontal="distributed" vertical="center" indent="1"/>
    </xf>
    <xf numFmtId="0" fontId="20" fillId="0" borderId="27" xfId="2" applyFont="1" applyFill="1" applyBorder="1" applyAlignment="1">
      <alignment horizontal="distributed" vertical="center" indent="1"/>
    </xf>
    <xf numFmtId="177" fontId="20" fillId="0" borderId="25" xfId="3" applyNumberFormat="1" applyFont="1" applyFill="1" applyBorder="1" applyAlignment="1">
      <alignment horizontal="right" vertical="center"/>
    </xf>
    <xf numFmtId="178" fontId="20" fillId="0" borderId="31" xfId="3" applyNumberFormat="1" applyFont="1" applyFill="1" applyBorder="1" applyAlignment="1">
      <alignment vertical="center"/>
    </xf>
    <xf numFmtId="0" fontId="11" fillId="0" borderId="0" xfId="2" applyFont="1" applyFill="1" applyAlignment="1">
      <alignment horizontal="center" vertical="center"/>
    </xf>
    <xf numFmtId="0" fontId="8" fillId="0" borderId="11" xfId="2" applyFont="1" applyFill="1" applyBorder="1" applyAlignment="1">
      <alignment horizontal="distributed" vertical="center" indent="1"/>
    </xf>
    <xf numFmtId="0" fontId="8" fillId="0" borderId="20" xfId="2" applyFont="1" applyFill="1" applyBorder="1" applyAlignment="1">
      <alignment horizontal="distributed" vertical="center" indent="1"/>
    </xf>
    <xf numFmtId="178" fontId="8" fillId="0" borderId="32" xfId="3" applyNumberFormat="1" applyFont="1" applyFill="1" applyBorder="1" applyAlignment="1">
      <alignment vertical="center"/>
    </xf>
    <xf numFmtId="180" fontId="8" fillId="0" borderId="33" xfId="2" applyNumberFormat="1" applyFont="1" applyFill="1" applyBorder="1" applyAlignment="1">
      <alignment vertical="center"/>
    </xf>
    <xf numFmtId="178" fontId="8" fillId="0" borderId="32" xfId="3" applyNumberFormat="1" applyFont="1" applyFill="1" applyBorder="1" applyAlignment="1">
      <alignment horizontal="right" vertical="center"/>
    </xf>
    <xf numFmtId="180" fontId="8" fillId="0" borderId="33" xfId="2" applyNumberFormat="1" applyFont="1" applyFill="1" applyBorder="1" applyAlignment="1">
      <alignment horizontal="right" vertical="center"/>
    </xf>
    <xf numFmtId="0" fontId="9" fillId="0" borderId="20" xfId="2" applyFont="1" applyFill="1" applyBorder="1" applyAlignment="1">
      <alignment horizontal="left" vertical="center" shrinkToFit="1"/>
    </xf>
    <xf numFmtId="181" fontId="8" fillId="0" borderId="34" xfId="3" applyNumberFormat="1" applyFont="1" applyFill="1" applyBorder="1" applyAlignment="1">
      <alignment horizontal="right" vertical="center"/>
    </xf>
    <xf numFmtId="181" fontId="8" fillId="0" borderId="20" xfId="4" applyNumberFormat="1" applyFont="1" applyFill="1" applyBorder="1" applyAlignment="1">
      <alignment horizontal="right" vertical="center"/>
    </xf>
    <xf numFmtId="181" fontId="8" fillId="0" borderId="11" xfId="3" applyNumberFormat="1" applyFont="1" applyFill="1" applyBorder="1" applyAlignment="1">
      <alignment horizontal="right" vertical="center"/>
    </xf>
    <xf numFmtId="181" fontId="8" fillId="0" borderId="32" xfId="4" applyNumberFormat="1" applyFont="1" applyFill="1" applyBorder="1" applyAlignment="1">
      <alignment horizontal="right" vertical="center"/>
    </xf>
    <xf numFmtId="0" fontId="8" fillId="0" borderId="11" xfId="2" applyFont="1" applyFill="1" applyBorder="1" applyAlignment="1">
      <alignment horizontal="distributed" vertical="center"/>
    </xf>
    <xf numFmtId="0" fontId="3" fillId="0" borderId="11" xfId="2" applyFont="1" applyFill="1" applyBorder="1" applyAlignment="1">
      <alignment horizontal="distributed" vertical="center" wrapText="1"/>
    </xf>
    <xf numFmtId="0" fontId="8" fillId="0" borderId="7" xfId="2" applyFont="1" applyFill="1" applyBorder="1" applyAlignment="1">
      <alignment horizontal="distributed" vertical="center" indent="1"/>
    </xf>
    <xf numFmtId="0" fontId="8" fillId="0" borderId="9" xfId="2" applyFont="1" applyFill="1" applyBorder="1" applyAlignment="1">
      <alignment horizontal="distributed" vertical="center" indent="1"/>
    </xf>
    <xf numFmtId="179" fontId="8" fillId="0" borderId="7" xfId="3" applyNumberFormat="1" applyFont="1" applyFill="1" applyBorder="1" applyAlignment="1">
      <alignment horizontal="right" vertical="center"/>
    </xf>
    <xf numFmtId="178" fontId="8" fillId="0" borderId="41" xfId="3" applyNumberFormat="1" applyFont="1" applyFill="1" applyBorder="1" applyAlignment="1">
      <alignment vertical="center"/>
    </xf>
    <xf numFmtId="180" fontId="8" fillId="0" borderId="42" xfId="2" applyNumberFormat="1" applyFont="1" applyFill="1" applyBorder="1" applyAlignment="1">
      <alignment vertical="center"/>
    </xf>
    <xf numFmtId="38" fontId="9" fillId="0" borderId="0" xfId="2" applyNumberFormat="1" applyFont="1" applyFill="1" applyAlignment="1">
      <alignment horizontal="center" vertical="center"/>
    </xf>
    <xf numFmtId="0" fontId="9" fillId="0" borderId="0" xfId="2" applyFont="1" applyFill="1" applyAlignment="1">
      <alignment vertical="top"/>
    </xf>
    <xf numFmtId="0" fontId="12" fillId="0" borderId="0" xfId="2" applyFont="1" applyFill="1" applyAlignment="1">
      <alignment horizontal="center" vertical="center"/>
    </xf>
    <xf numFmtId="0" fontId="8" fillId="0" borderId="0" xfId="2" applyFont="1" applyFill="1" applyAlignment="1">
      <alignment horizontal="center" vertical="center" wrapText="1"/>
    </xf>
    <xf numFmtId="0" fontId="7" fillId="0" borderId="0" xfId="2" applyFont="1" applyFill="1" applyAlignment="1">
      <alignment horizontal="center" vertical="center"/>
    </xf>
    <xf numFmtId="0" fontId="3" fillId="0" borderId="0" xfId="2" applyFont="1" applyFill="1" applyAlignment="1">
      <alignment horizontal="center"/>
    </xf>
    <xf numFmtId="0" fontId="3" fillId="0" borderId="0" xfId="2" applyFont="1" applyFill="1" applyAlignment="1">
      <alignment horizontal="right"/>
    </xf>
    <xf numFmtId="182" fontId="6" fillId="0" borderId="0" xfId="2" applyNumberFormat="1" applyFont="1" applyFill="1" applyAlignment="1">
      <alignment vertical="center"/>
    </xf>
    <xf numFmtId="182" fontId="9" fillId="0" borderId="0" xfId="2" applyNumberFormat="1" applyFont="1" applyFill="1" applyAlignment="1">
      <alignment horizontal="center"/>
    </xf>
    <xf numFmtId="0" fontId="9" fillId="0" borderId="0" xfId="2" applyFont="1" applyFill="1" applyAlignment="1">
      <alignment horizontal="center"/>
    </xf>
    <xf numFmtId="0" fontId="9" fillId="0" borderId="1" xfId="2" applyFont="1" applyFill="1" applyBorder="1" applyAlignment="1">
      <alignment horizontal="right" shrinkToFit="1"/>
    </xf>
    <xf numFmtId="0" fontId="8" fillId="0" borderId="5" xfId="2" applyFont="1" applyFill="1" applyBorder="1" applyAlignment="1">
      <alignment horizontal="center" vertical="center"/>
    </xf>
    <xf numFmtId="0" fontId="20" fillId="0" borderId="93" xfId="2" applyFont="1" applyFill="1" applyBorder="1" applyAlignment="1">
      <alignment horizontal="distributed" vertical="center" indent="1"/>
    </xf>
    <xf numFmtId="182" fontId="20" fillId="0" borderId="14" xfId="3" applyNumberFormat="1" applyFont="1" applyFill="1" applyBorder="1" applyAlignment="1">
      <alignment horizontal="right" vertical="center"/>
    </xf>
    <xf numFmtId="176" fontId="20" fillId="0" borderId="15" xfId="2" applyNumberFormat="1" applyFont="1" applyFill="1" applyBorder="1" applyAlignment="1">
      <alignment horizontal="right" vertical="center"/>
    </xf>
    <xf numFmtId="176" fontId="20" fillId="0" borderId="64" xfId="2" applyNumberFormat="1" applyFont="1" applyFill="1" applyBorder="1" applyAlignment="1">
      <alignment horizontal="right" vertical="center"/>
    </xf>
    <xf numFmtId="0" fontId="8" fillId="0" borderId="94" xfId="2" applyFont="1" applyFill="1" applyBorder="1" applyAlignment="1">
      <alignment horizontal="distributed" vertical="center" indent="1"/>
    </xf>
    <xf numFmtId="182" fontId="8" fillId="0" borderId="16" xfId="3" applyNumberFormat="1" applyFont="1" applyFill="1" applyBorder="1" applyAlignment="1">
      <alignment horizontal="right" vertical="center"/>
    </xf>
    <xf numFmtId="176" fontId="8" fillId="0" borderId="19" xfId="2" applyNumberFormat="1" applyFont="1" applyFill="1" applyBorder="1" applyAlignment="1">
      <alignment horizontal="right" vertical="center"/>
    </xf>
    <xf numFmtId="176" fontId="8" fillId="0" borderId="65" xfId="2" applyNumberFormat="1" applyFont="1" applyFill="1" applyBorder="1" applyAlignment="1">
      <alignment horizontal="right" vertical="center"/>
    </xf>
    <xf numFmtId="0" fontId="8" fillId="0" borderId="90" xfId="2" applyFont="1" applyFill="1" applyBorder="1" applyAlignment="1">
      <alignment horizontal="distributed" vertical="center" indent="1"/>
    </xf>
    <xf numFmtId="182" fontId="8" fillId="0" borderId="11" xfId="3" applyNumberFormat="1" applyFont="1" applyFill="1" applyBorder="1" applyAlignment="1">
      <alignment horizontal="right" vertical="center"/>
    </xf>
    <xf numFmtId="176" fontId="8" fillId="0" borderId="21" xfId="2" applyNumberFormat="1" applyFont="1" applyFill="1" applyBorder="1" applyAlignment="1">
      <alignment horizontal="right" vertical="center"/>
    </xf>
    <xf numFmtId="176" fontId="8" fillId="0" borderId="33" xfId="2" applyNumberFormat="1" applyFont="1" applyFill="1" applyBorder="1" applyAlignment="1">
      <alignment horizontal="right" vertical="center"/>
    </xf>
    <xf numFmtId="182" fontId="8" fillId="0" borderId="11" xfId="13" applyNumberFormat="1" applyFont="1" applyFill="1" applyBorder="1" applyAlignment="1">
      <alignment horizontal="right" vertical="center"/>
    </xf>
    <xf numFmtId="0" fontId="8" fillId="0" borderId="91" xfId="2" applyFont="1" applyFill="1" applyBorder="1" applyAlignment="1">
      <alignment horizontal="distributed" vertical="center" indent="1"/>
    </xf>
    <xf numFmtId="182" fontId="8" fillId="0" borderId="7" xfId="3" applyNumberFormat="1" applyFont="1" applyFill="1" applyBorder="1" applyAlignment="1">
      <alignment horizontal="right" vertical="center"/>
    </xf>
    <xf numFmtId="176" fontId="8" fillId="0" borderId="22" xfId="2" applyNumberFormat="1" applyFont="1" applyFill="1" applyBorder="1" applyAlignment="1">
      <alignment horizontal="right" vertical="center"/>
    </xf>
    <xf numFmtId="182" fontId="8" fillId="0" borderId="7" xfId="13" applyNumberFormat="1" applyFont="1" applyFill="1" applyBorder="1" applyAlignment="1">
      <alignment horizontal="right" vertical="center"/>
    </xf>
    <xf numFmtId="176" fontId="8" fillId="0" borderId="62" xfId="2" applyNumberFormat="1" applyFont="1" applyFill="1" applyBorder="1" applyAlignment="1">
      <alignment horizontal="right" vertical="center"/>
    </xf>
    <xf numFmtId="0" fontId="8" fillId="0" borderId="90" xfId="2" applyFont="1" applyFill="1" applyBorder="1" applyAlignment="1">
      <alignment horizontal="center" vertical="center"/>
    </xf>
    <xf numFmtId="0" fontId="8" fillId="0" borderId="11" xfId="2" applyFont="1" applyFill="1" applyBorder="1" applyAlignment="1">
      <alignment horizontal="center" vertical="center"/>
    </xf>
    <xf numFmtId="0" fontId="8" fillId="0" borderId="24" xfId="2" applyFont="1" applyFill="1" applyBorder="1" applyAlignment="1">
      <alignment horizontal="center" vertical="center"/>
    </xf>
    <xf numFmtId="0" fontId="8" fillId="0" borderId="66" xfId="2" applyFont="1" applyFill="1" applyBorder="1" applyAlignment="1">
      <alignment horizontal="center" vertical="center"/>
    </xf>
    <xf numFmtId="0" fontId="20" fillId="0" borderId="95" xfId="2" applyFont="1" applyFill="1" applyBorder="1" applyAlignment="1">
      <alignment horizontal="distributed" vertical="center" indent="1"/>
    </xf>
    <xf numFmtId="182" fontId="20" fillId="0" borderId="25" xfId="3" applyNumberFormat="1" applyFont="1" applyFill="1" applyBorder="1" applyAlignment="1">
      <alignment horizontal="right" vertical="center"/>
    </xf>
    <xf numFmtId="176" fontId="20" fillId="0" borderId="28" xfId="2" applyNumberFormat="1" applyFont="1" applyFill="1" applyBorder="1" applyAlignment="1">
      <alignment horizontal="right" vertical="center"/>
    </xf>
    <xf numFmtId="176" fontId="20" fillId="0" borderId="67" xfId="2" applyNumberFormat="1" applyFont="1" applyFill="1" applyBorder="1" applyAlignment="1">
      <alignment horizontal="right" vertical="center"/>
    </xf>
    <xf numFmtId="0" fontId="8" fillId="0" borderId="2" xfId="2" applyFont="1" applyFill="1" applyBorder="1" applyAlignment="1">
      <alignment horizontal="center" vertical="center"/>
    </xf>
    <xf numFmtId="0" fontId="8" fillId="0" borderId="7" xfId="2" applyFont="1" applyFill="1" applyBorder="1" applyAlignment="1">
      <alignment horizontal="center" vertical="center"/>
    </xf>
    <xf numFmtId="0" fontId="8" fillId="0" borderId="2" xfId="2" quotePrefix="1" applyFont="1" applyFill="1" applyBorder="1" applyAlignment="1">
      <alignment horizontal="center" vertical="center"/>
    </xf>
    <xf numFmtId="0" fontId="8" fillId="0" borderId="92" xfId="2" applyFont="1" applyFill="1" applyBorder="1" applyAlignment="1">
      <alignment horizontal="center" vertical="center"/>
    </xf>
    <xf numFmtId="0" fontId="8" fillId="0" borderId="90" xfId="2" applyFont="1" applyFill="1" applyBorder="1" applyAlignment="1">
      <alignment horizontal="center" vertical="center"/>
    </xf>
    <xf numFmtId="0" fontId="8" fillId="0" borderId="11" xfId="2" applyFont="1" applyFill="1" applyBorder="1" applyAlignment="1">
      <alignment horizontal="center" vertical="center"/>
    </xf>
    <xf numFmtId="0" fontId="8" fillId="0" borderId="91" xfId="2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right" vertical="center"/>
    </xf>
    <xf numFmtId="0" fontId="8" fillId="0" borderId="4" xfId="2" applyFont="1" applyFill="1" applyBorder="1" applyAlignment="1">
      <alignment horizontal="center" vertical="center"/>
    </xf>
    <xf numFmtId="0" fontId="8" fillId="0" borderId="9" xfId="2" applyFont="1" applyFill="1" applyBorder="1" applyAlignment="1">
      <alignment horizontal="center" vertical="center"/>
    </xf>
    <xf numFmtId="0" fontId="8" fillId="0" borderId="29" xfId="2" applyFont="1" applyFill="1" applyBorder="1" applyAlignment="1">
      <alignment horizontal="center" vertical="center"/>
    </xf>
    <xf numFmtId="0" fontId="8" fillId="0" borderId="29" xfId="2" quotePrefix="1" applyFont="1" applyFill="1" applyBorder="1" applyAlignment="1">
      <alignment horizontal="center" vertical="center"/>
    </xf>
    <xf numFmtId="0" fontId="8" fillId="0" borderId="11" xfId="5" applyFont="1" applyFill="1" applyBorder="1" applyAlignment="1">
      <alignment horizontal="center" vertical="center"/>
    </xf>
    <xf numFmtId="0" fontId="8" fillId="0" borderId="0" xfId="5" applyFont="1" applyFill="1" applyAlignment="1">
      <alignment horizontal="center" vertical="center"/>
    </xf>
    <xf numFmtId="0" fontId="8" fillId="0" borderId="7" xfId="5" applyFont="1" applyFill="1" applyBorder="1" applyAlignment="1">
      <alignment horizontal="center" vertical="center"/>
    </xf>
    <xf numFmtId="0" fontId="8" fillId="0" borderId="8" xfId="5" applyFont="1" applyFill="1" applyBorder="1" applyAlignment="1">
      <alignment horizontal="center" vertical="center"/>
    </xf>
    <xf numFmtId="0" fontId="8" fillId="0" borderId="35" xfId="5" applyFont="1" applyFill="1" applyBorder="1" applyAlignment="1">
      <alignment horizontal="center" vertical="center"/>
    </xf>
    <xf numFmtId="0" fontId="8" fillId="0" borderId="36" xfId="5" applyFont="1" applyFill="1" applyBorder="1" applyAlignment="1">
      <alignment horizontal="center" vertical="center"/>
    </xf>
    <xf numFmtId="0" fontId="8" fillId="0" borderId="37" xfId="5" applyFont="1" applyFill="1" applyBorder="1" applyAlignment="1">
      <alignment horizontal="center" vertical="center"/>
    </xf>
    <xf numFmtId="0" fontId="8" fillId="0" borderId="35" xfId="5" quotePrefix="1" applyFont="1" applyFill="1" applyBorder="1" applyAlignment="1">
      <alignment horizontal="center" vertical="center"/>
    </xf>
    <xf numFmtId="0" fontId="8" fillId="0" borderId="36" xfId="5" quotePrefix="1" applyFont="1" applyFill="1" applyBorder="1" applyAlignment="1">
      <alignment horizontal="center" vertical="center"/>
    </xf>
    <xf numFmtId="0" fontId="8" fillId="0" borderId="83" xfId="5" applyFont="1" applyFill="1" applyBorder="1" applyAlignment="1">
      <alignment horizontal="center" vertical="center"/>
    </xf>
    <xf numFmtId="0" fontId="8" fillId="0" borderId="75" xfId="5" applyFont="1" applyFill="1" applyBorder="1" applyAlignment="1">
      <alignment horizontal="center" vertical="center"/>
    </xf>
    <xf numFmtId="179" fontId="20" fillId="0" borderId="25" xfId="1" applyNumberFormat="1" applyFont="1" applyFill="1" applyBorder="1" applyAlignment="1">
      <alignment horizontal="right" vertical="center"/>
    </xf>
    <xf numFmtId="179" fontId="20" fillId="0" borderId="26" xfId="1" applyNumberFormat="1" applyFont="1" applyFill="1" applyBorder="1" applyAlignment="1">
      <alignment horizontal="right" vertical="center"/>
    </xf>
    <xf numFmtId="179" fontId="20" fillId="0" borderId="88" xfId="1" applyNumberFormat="1" applyFont="1" applyFill="1" applyBorder="1" applyAlignment="1">
      <alignment horizontal="right" vertical="center"/>
    </xf>
    <xf numFmtId="0" fontId="8" fillId="0" borderId="11" xfId="5" applyFont="1" applyFill="1" applyBorder="1" applyAlignment="1">
      <alignment horizontal="distributed" vertical="center" indent="1"/>
    </xf>
    <xf numFmtId="0" fontId="8" fillId="0" borderId="0" xfId="5" applyFont="1" applyFill="1" applyAlignment="1">
      <alignment horizontal="distributed" vertical="center" indent="1"/>
    </xf>
    <xf numFmtId="182" fontId="8" fillId="0" borderId="11" xfId="5" applyNumberFormat="1" applyFont="1" applyFill="1" applyBorder="1" applyAlignment="1">
      <alignment horizontal="right" vertical="center"/>
    </xf>
    <xf numFmtId="182" fontId="8" fillId="0" borderId="0" xfId="5" applyNumberFormat="1" applyFont="1" applyFill="1" applyAlignment="1">
      <alignment horizontal="right" vertical="center"/>
    </xf>
    <xf numFmtId="182" fontId="8" fillId="0" borderId="76" xfId="5" applyNumberFormat="1" applyFont="1" applyFill="1" applyBorder="1" applyAlignment="1">
      <alignment horizontal="right" vertical="center"/>
    </xf>
    <xf numFmtId="179" fontId="8" fillId="0" borderId="11" xfId="1" applyNumberFormat="1" applyFont="1" applyFill="1" applyBorder="1" applyAlignment="1">
      <alignment horizontal="right" vertical="center"/>
    </xf>
    <xf numFmtId="179" fontId="8" fillId="0" borderId="0" xfId="1" applyNumberFormat="1" applyFont="1" applyFill="1" applyAlignment="1">
      <alignment horizontal="right" vertical="center"/>
    </xf>
    <xf numFmtId="179" fontId="8" fillId="0" borderId="76" xfId="1" applyNumberFormat="1" applyFont="1" applyFill="1" applyBorder="1" applyAlignment="1">
      <alignment horizontal="right" vertical="center"/>
    </xf>
    <xf numFmtId="182" fontId="8" fillId="0" borderId="16" xfId="5" applyNumberFormat="1" applyFont="1" applyFill="1" applyBorder="1" applyAlignment="1">
      <alignment horizontal="right" vertical="center"/>
    </xf>
    <xf numFmtId="182" fontId="8" fillId="0" borderId="17" xfId="5" applyNumberFormat="1" applyFont="1" applyFill="1" applyBorder="1" applyAlignment="1">
      <alignment horizontal="right" vertical="center"/>
    </xf>
    <xf numFmtId="182" fontId="8" fillId="0" borderId="87" xfId="5" applyNumberFormat="1" applyFont="1" applyFill="1" applyBorder="1" applyAlignment="1">
      <alignment horizontal="right" vertical="center"/>
    </xf>
    <xf numFmtId="0" fontId="20" fillId="0" borderId="25" xfId="5" applyFont="1" applyFill="1" applyBorder="1" applyAlignment="1">
      <alignment horizontal="distributed" vertical="center" indent="1"/>
    </xf>
    <xf numFmtId="0" fontId="20" fillId="0" borderId="26" xfId="5" applyFont="1" applyFill="1" applyBorder="1" applyAlignment="1">
      <alignment horizontal="distributed" vertical="center" indent="1"/>
    </xf>
    <xf numFmtId="182" fontId="20" fillId="0" borderId="25" xfId="5" applyNumberFormat="1" applyFont="1" applyFill="1" applyBorder="1" applyAlignment="1">
      <alignment horizontal="right" vertical="center"/>
    </xf>
    <xf numFmtId="182" fontId="20" fillId="0" borderId="26" xfId="5" applyNumberFormat="1" applyFont="1" applyFill="1" applyBorder="1" applyAlignment="1">
      <alignment horizontal="right" vertical="center"/>
    </xf>
    <xf numFmtId="182" fontId="20" fillId="0" borderId="88" xfId="5" applyNumberFormat="1" applyFont="1" applyFill="1" applyBorder="1" applyAlignment="1">
      <alignment horizontal="right" vertical="center"/>
    </xf>
    <xf numFmtId="179" fontId="8" fillId="0" borderId="16" xfId="1" applyNumberFormat="1" applyFont="1" applyFill="1" applyBorder="1" applyAlignment="1">
      <alignment horizontal="right" vertical="center"/>
    </xf>
    <xf numFmtId="179" fontId="8" fillId="0" borderId="17" xfId="1" applyNumberFormat="1" applyFont="1" applyFill="1" applyBorder="1" applyAlignment="1">
      <alignment horizontal="right" vertical="center"/>
    </xf>
    <xf numFmtId="179" fontId="8" fillId="0" borderId="87" xfId="1" applyNumberFormat="1" applyFont="1" applyFill="1" applyBorder="1" applyAlignment="1">
      <alignment horizontal="right" vertical="center"/>
    </xf>
    <xf numFmtId="183" fontId="8" fillId="0" borderId="61" xfId="5" applyNumberFormat="1" applyFont="1" applyFill="1" applyBorder="1" applyAlignment="1">
      <alignment vertical="center"/>
    </xf>
    <xf numFmtId="183" fontId="8" fillId="0" borderId="20" xfId="5" applyNumberFormat="1" applyFont="1" applyFill="1" applyBorder="1" applyAlignment="1">
      <alignment vertical="center"/>
    </xf>
    <xf numFmtId="183" fontId="20" fillId="0" borderId="69" xfId="5" applyNumberFormat="1" applyFont="1" applyFill="1" applyBorder="1" applyAlignment="1">
      <alignment vertical="center"/>
    </xf>
    <xf numFmtId="183" fontId="20" fillId="0" borderId="27" xfId="5" applyNumberFormat="1" applyFont="1" applyFill="1" applyBorder="1" applyAlignment="1">
      <alignment vertical="center"/>
    </xf>
    <xf numFmtId="183" fontId="8" fillId="0" borderId="70" xfId="5" applyNumberFormat="1" applyFont="1" applyFill="1" applyBorder="1" applyAlignment="1">
      <alignment vertical="center"/>
    </xf>
    <xf numFmtId="183" fontId="8" fillId="0" borderId="18" xfId="5" applyNumberFormat="1" applyFont="1" applyFill="1" applyBorder="1" applyAlignment="1">
      <alignment vertical="center"/>
    </xf>
    <xf numFmtId="183" fontId="8" fillId="0" borderId="61" xfId="5" applyNumberFormat="1" applyFont="1" applyFill="1" applyBorder="1" applyAlignment="1">
      <alignment horizontal="right" vertical="center"/>
    </xf>
    <xf numFmtId="183" fontId="8" fillId="0" borderId="20" xfId="5" applyNumberFormat="1" applyFont="1" applyFill="1" applyBorder="1" applyAlignment="1">
      <alignment horizontal="right" vertical="center"/>
    </xf>
    <xf numFmtId="177" fontId="8" fillId="0" borderId="11" xfId="1" applyNumberFormat="1" applyFont="1" applyFill="1" applyBorder="1">
      <alignment vertical="center"/>
    </xf>
    <xf numFmtId="177" fontId="8" fillId="0" borderId="0" xfId="1" applyNumberFormat="1" applyFont="1" applyFill="1">
      <alignment vertical="center"/>
    </xf>
    <xf numFmtId="177" fontId="8" fillId="0" borderId="76" xfId="1" applyNumberFormat="1" applyFont="1" applyFill="1" applyBorder="1">
      <alignment vertical="center"/>
    </xf>
    <xf numFmtId="179" fontId="8" fillId="0" borderId="11" xfId="5" applyNumberFormat="1" applyFont="1" applyFill="1" applyBorder="1" applyAlignment="1">
      <alignment horizontal="right" vertical="center"/>
    </xf>
    <xf numFmtId="179" fontId="8" fillId="0" borderId="0" xfId="5" applyNumberFormat="1" applyFont="1" applyFill="1" applyAlignment="1">
      <alignment horizontal="right" vertical="center"/>
    </xf>
    <xf numFmtId="179" fontId="8" fillId="0" borderId="76" xfId="5" applyNumberFormat="1" applyFont="1" applyFill="1" applyBorder="1" applyAlignment="1">
      <alignment horizontal="right" vertical="center"/>
    </xf>
    <xf numFmtId="177" fontId="8" fillId="0" borderId="11" xfId="1" applyNumberFormat="1" applyFont="1" applyFill="1" applyBorder="1" applyAlignment="1">
      <alignment horizontal="right" vertical="center"/>
    </xf>
    <xf numFmtId="177" fontId="8" fillId="0" borderId="0" xfId="1" applyNumberFormat="1" applyFont="1" applyFill="1" applyAlignment="1">
      <alignment horizontal="right" vertical="center"/>
    </xf>
    <xf numFmtId="177" fontId="8" fillId="0" borderId="76" xfId="1" applyNumberFormat="1" applyFont="1" applyFill="1" applyBorder="1" applyAlignment="1">
      <alignment horizontal="right" vertical="center"/>
    </xf>
    <xf numFmtId="182" fontId="8" fillId="0" borderId="98" xfId="6" applyNumberFormat="1" applyFont="1" applyFill="1" applyBorder="1" applyAlignment="1">
      <alignment vertical="center" shrinkToFit="1"/>
    </xf>
    <xf numFmtId="182" fontId="8" fillId="0" borderId="85" xfId="6" applyNumberFormat="1" applyFont="1" applyFill="1" applyBorder="1" applyAlignment="1">
      <alignment vertical="center" shrinkToFit="1"/>
    </xf>
    <xf numFmtId="182" fontId="8" fillId="0" borderId="61" xfId="6" applyNumberFormat="1" applyFont="1" applyFill="1" applyBorder="1" applyAlignment="1">
      <alignment vertical="center" shrinkToFit="1"/>
    </xf>
    <xf numFmtId="182" fontId="8" fillId="0" borderId="76" xfId="6" applyNumberFormat="1" applyFont="1" applyFill="1" applyBorder="1" applyAlignment="1">
      <alignment vertical="center" shrinkToFit="1"/>
    </xf>
    <xf numFmtId="182" fontId="8" fillId="0" borderId="43" xfId="6" applyNumberFormat="1" applyFont="1" applyFill="1" applyBorder="1" applyAlignment="1">
      <alignment vertical="center" shrinkToFit="1"/>
    </xf>
    <xf numFmtId="182" fontId="8" fillId="0" borderId="86" xfId="6" applyNumberFormat="1" applyFont="1" applyFill="1" applyBorder="1" applyAlignment="1">
      <alignment vertical="center" shrinkToFit="1"/>
    </xf>
    <xf numFmtId="179" fontId="8" fillId="0" borderId="7" xfId="5" applyNumberFormat="1" applyFont="1" applyFill="1" applyBorder="1" applyAlignment="1">
      <alignment horizontal="right" vertical="center"/>
    </xf>
    <xf numFmtId="179" fontId="8" fillId="0" borderId="8" xfId="5" applyNumberFormat="1" applyFont="1" applyFill="1" applyBorder="1" applyAlignment="1">
      <alignment horizontal="right" vertical="center"/>
    </xf>
    <xf numFmtId="179" fontId="8" fillId="0" borderId="86" xfId="5" applyNumberFormat="1" applyFont="1" applyFill="1" applyBorder="1" applyAlignment="1">
      <alignment horizontal="right" vertical="center"/>
    </xf>
    <xf numFmtId="0" fontId="8" fillId="0" borderId="7" xfId="5" applyFont="1" applyFill="1" applyBorder="1" applyAlignment="1">
      <alignment horizontal="distributed" vertical="center" indent="1"/>
    </xf>
    <xf numFmtId="0" fontId="8" fillId="0" borderId="8" xfId="5" applyFont="1" applyFill="1" applyBorder="1" applyAlignment="1">
      <alignment horizontal="distributed" vertical="center" indent="1"/>
    </xf>
    <xf numFmtId="182" fontId="8" fillId="0" borderId="7" xfId="5" applyNumberFormat="1" applyFont="1" applyFill="1" applyBorder="1" applyAlignment="1">
      <alignment horizontal="right" vertical="center"/>
    </xf>
    <xf numFmtId="182" fontId="8" fillId="0" borderId="8" xfId="5" applyNumberFormat="1" applyFont="1" applyFill="1" applyBorder="1" applyAlignment="1">
      <alignment horizontal="right" vertical="center"/>
    </xf>
    <xf numFmtId="182" fontId="8" fillId="0" borderId="86" xfId="5" applyNumberFormat="1" applyFont="1" applyFill="1" applyBorder="1" applyAlignment="1">
      <alignment horizontal="right" vertical="center"/>
    </xf>
    <xf numFmtId="0" fontId="8" fillId="0" borderId="9" xfId="5" applyFont="1" applyFill="1" applyBorder="1" applyAlignment="1">
      <alignment horizontal="distributed" vertical="center" indent="1"/>
    </xf>
    <xf numFmtId="0" fontId="8" fillId="0" borderId="20" xfId="5" applyFont="1" applyFill="1" applyBorder="1" applyAlignment="1">
      <alignment horizontal="distributed" vertical="center" indent="1"/>
    </xf>
    <xf numFmtId="0" fontId="8" fillId="0" borderId="14" xfId="5" applyFont="1" applyFill="1" applyBorder="1" applyAlignment="1">
      <alignment horizontal="distributed" vertical="center" indent="1"/>
    </xf>
    <xf numFmtId="0" fontId="8" fillId="0" borderId="12" xfId="5" applyFont="1" applyFill="1" applyBorder="1" applyAlignment="1">
      <alignment horizontal="distributed" vertical="center" indent="1"/>
    </xf>
    <xf numFmtId="0" fontId="8" fillId="0" borderId="13" xfId="5" applyFont="1" applyFill="1" applyBorder="1" applyAlignment="1">
      <alignment horizontal="distributed" vertical="center" indent="1"/>
    </xf>
    <xf numFmtId="0" fontId="8" fillId="0" borderId="44" xfId="5" applyFont="1" applyFill="1" applyBorder="1" applyAlignment="1">
      <alignment horizontal="center" vertical="center"/>
    </xf>
    <xf numFmtId="0" fontId="8" fillId="0" borderId="45" xfId="5" applyFont="1" applyFill="1" applyBorder="1" applyAlignment="1">
      <alignment horizontal="center" vertical="center"/>
    </xf>
    <xf numFmtId="0" fontId="8" fillId="0" borderId="46" xfId="5" applyFont="1" applyFill="1" applyBorder="1" applyAlignment="1">
      <alignment horizontal="center" vertical="center"/>
    </xf>
    <xf numFmtId="0" fontId="8" fillId="0" borderId="97" xfId="6" quotePrefix="1" applyFont="1" applyFill="1" applyBorder="1" applyAlignment="1">
      <alignment horizontal="center" vertical="center" shrinkToFit="1"/>
    </xf>
    <xf numFmtId="0" fontId="8" fillId="0" borderId="46" xfId="6" quotePrefix="1" applyFont="1" applyFill="1" applyBorder="1" applyAlignment="1">
      <alignment horizontal="center" vertical="center" shrinkToFit="1"/>
    </xf>
    <xf numFmtId="0" fontId="9" fillId="0" borderId="12" xfId="6" applyFont="1" applyFill="1" applyBorder="1" applyAlignment="1">
      <alignment horizontal="left" vertical="top"/>
    </xf>
    <xf numFmtId="0" fontId="8" fillId="0" borderId="44" xfId="6" applyFont="1" applyFill="1" applyBorder="1" applyAlignment="1">
      <alignment horizontal="center" vertical="center" shrinkToFit="1"/>
    </xf>
    <xf numFmtId="0" fontId="8" fillId="0" borderId="96" xfId="6" applyFont="1" applyFill="1" applyBorder="1" applyAlignment="1">
      <alignment horizontal="center" vertical="center" shrinkToFit="1"/>
    </xf>
    <xf numFmtId="182" fontId="8" fillId="0" borderId="14" xfId="6" applyNumberFormat="1" applyFont="1" applyFill="1" applyBorder="1" applyAlignment="1">
      <alignment vertical="center" shrinkToFit="1"/>
    </xf>
    <xf numFmtId="182" fontId="8" fillId="0" borderId="11" xfId="6" applyNumberFormat="1" applyFont="1" applyFill="1" applyBorder="1" applyAlignment="1">
      <alignment vertical="center" shrinkToFit="1"/>
    </xf>
    <xf numFmtId="182" fontId="8" fillId="0" borderId="7" xfId="6" applyNumberFormat="1" applyFont="1" applyFill="1" applyBorder="1" applyAlignment="1">
      <alignment vertical="center" shrinkToFit="1"/>
    </xf>
    <xf numFmtId="0" fontId="8" fillId="0" borderId="97" xfId="6" applyFont="1" applyFill="1" applyBorder="1" applyAlignment="1">
      <alignment horizontal="center" vertical="center" shrinkToFit="1"/>
    </xf>
    <xf numFmtId="182" fontId="20" fillId="0" borderId="69" xfId="6" applyNumberFormat="1" applyFont="1" applyFill="1" applyBorder="1" applyAlignment="1">
      <alignment vertical="center" shrinkToFit="1"/>
    </xf>
    <xf numFmtId="182" fontId="20" fillId="0" borderId="88" xfId="6" applyNumberFormat="1" applyFont="1" applyFill="1" applyBorder="1" applyAlignment="1">
      <alignment vertical="center" shrinkToFit="1"/>
    </xf>
    <xf numFmtId="182" fontId="8" fillId="0" borderId="70" xfId="7" applyNumberFormat="1" applyFont="1" applyFill="1" applyBorder="1" applyAlignment="1">
      <alignment vertical="center" shrinkToFit="1"/>
    </xf>
    <xf numFmtId="182" fontId="8" fillId="0" borderId="87" xfId="7" applyNumberFormat="1" applyFont="1" applyFill="1" applyBorder="1" applyAlignment="1">
      <alignment vertical="center" shrinkToFit="1"/>
    </xf>
    <xf numFmtId="182" fontId="8" fillId="0" borderId="61" xfId="7" applyNumberFormat="1" applyFont="1" applyFill="1" applyBorder="1" applyAlignment="1">
      <alignment vertical="center" shrinkToFit="1"/>
    </xf>
    <xf numFmtId="182" fontId="8" fillId="0" borderId="76" xfId="7" applyNumberFormat="1" applyFont="1" applyFill="1" applyBorder="1" applyAlignment="1">
      <alignment vertical="center" shrinkToFit="1"/>
    </xf>
    <xf numFmtId="0" fontId="8" fillId="0" borderId="45" xfId="6" applyFont="1" applyFill="1" applyBorder="1" applyAlignment="1">
      <alignment horizontal="center" vertical="center" shrinkToFit="1"/>
    </xf>
    <xf numFmtId="182" fontId="8" fillId="0" borderId="12" xfId="6" applyNumberFormat="1" applyFont="1" applyFill="1" applyBorder="1" applyAlignment="1">
      <alignment vertical="center" shrinkToFit="1"/>
    </xf>
    <xf numFmtId="182" fontId="8" fillId="0" borderId="0" xfId="6" applyNumberFormat="1" applyFont="1" applyFill="1" applyAlignment="1">
      <alignment vertical="center" shrinkToFit="1"/>
    </xf>
    <xf numFmtId="182" fontId="8" fillId="0" borderId="8" xfId="6" applyNumberFormat="1" applyFont="1" applyFill="1" applyBorder="1" applyAlignment="1">
      <alignment vertical="center" shrinkToFit="1"/>
    </xf>
    <xf numFmtId="182" fontId="8" fillId="0" borderId="13" xfId="6" applyNumberFormat="1" applyFont="1" applyFill="1" applyBorder="1" applyAlignment="1">
      <alignment vertical="center" shrinkToFit="1"/>
    </xf>
    <xf numFmtId="182" fontId="8" fillId="0" borderId="20" xfId="6" applyNumberFormat="1" applyFont="1" applyFill="1" applyBorder="1" applyAlignment="1">
      <alignment vertical="center" shrinkToFit="1"/>
    </xf>
    <xf numFmtId="182" fontId="8" fillId="0" borderId="9" xfId="6" applyNumberFormat="1" applyFont="1" applyFill="1" applyBorder="1" applyAlignment="1">
      <alignment vertical="center" shrinkToFit="1"/>
    </xf>
    <xf numFmtId="177" fontId="8" fillId="0" borderId="7" xfId="1" applyNumberFormat="1" applyFont="1" applyFill="1" applyBorder="1" applyAlignment="1">
      <alignment horizontal="right" vertical="center"/>
    </xf>
    <xf numFmtId="177" fontId="8" fillId="0" borderId="8" xfId="1" applyNumberFormat="1" applyFont="1" applyFill="1" applyBorder="1" applyAlignment="1">
      <alignment horizontal="right" vertical="center"/>
    </xf>
    <xf numFmtId="177" fontId="8" fillId="0" borderId="86" xfId="1" applyNumberFormat="1" applyFont="1" applyFill="1" applyBorder="1" applyAlignment="1">
      <alignment horizontal="right" vertical="center"/>
    </xf>
    <xf numFmtId="181" fontId="8" fillId="0" borderId="61" xfId="5" applyNumberFormat="1" applyFont="1" applyFill="1" applyBorder="1" applyAlignment="1">
      <alignment horizontal="right" vertical="center"/>
    </xf>
    <xf numFmtId="181" fontId="8" fillId="0" borderId="20" xfId="5" applyNumberFormat="1" applyFont="1" applyFill="1" applyBorder="1" applyAlignment="1">
      <alignment horizontal="right" vertical="center"/>
    </xf>
    <xf numFmtId="181" fontId="8" fillId="0" borderId="43" xfId="5" applyNumberFormat="1" applyFont="1" applyFill="1" applyBorder="1" applyAlignment="1">
      <alignment horizontal="right" vertical="center"/>
    </xf>
    <xf numFmtId="181" fontId="8" fillId="0" borderId="9" xfId="5" applyNumberFormat="1" applyFont="1" applyFill="1" applyBorder="1" applyAlignment="1">
      <alignment horizontal="right" vertical="center"/>
    </xf>
    <xf numFmtId="0" fontId="8" fillId="0" borderId="74" xfId="5" applyFont="1" applyFill="1" applyBorder="1" applyAlignment="1">
      <alignment horizontal="center" vertical="center"/>
    </xf>
    <xf numFmtId="0" fontId="8" fillId="0" borderId="68" xfId="5" applyFont="1" applyFill="1" applyBorder="1" applyAlignment="1">
      <alignment horizontal="center" vertical="center"/>
    </xf>
    <xf numFmtId="0" fontId="8" fillId="0" borderId="84" xfId="5" applyFont="1" applyFill="1" applyBorder="1" applyAlignment="1">
      <alignment horizontal="center" vertical="center"/>
    </xf>
    <xf numFmtId="177" fontId="20" fillId="0" borderId="25" xfId="1" applyNumberFormat="1" applyFont="1" applyFill="1" applyBorder="1">
      <alignment vertical="center"/>
    </xf>
    <xf numFmtId="177" fontId="20" fillId="0" borderId="26" xfId="1" applyNumberFormat="1" applyFont="1" applyFill="1" applyBorder="1">
      <alignment vertical="center"/>
    </xf>
    <xf numFmtId="177" fontId="20" fillId="0" borderId="88" xfId="1" applyNumberFormat="1" applyFont="1" applyFill="1" applyBorder="1">
      <alignment vertical="center"/>
    </xf>
    <xf numFmtId="177" fontId="8" fillId="0" borderId="16" xfId="1" applyNumberFormat="1" applyFont="1" applyFill="1" applyBorder="1">
      <alignment vertical="center"/>
    </xf>
    <xf numFmtId="177" fontId="8" fillId="0" borderId="17" xfId="1" applyNumberFormat="1" applyFont="1" applyFill="1" applyBorder="1">
      <alignment vertical="center"/>
    </xf>
    <xf numFmtId="177" fontId="8" fillId="0" borderId="87" xfId="1" applyNumberFormat="1" applyFont="1" applyFill="1" applyBorder="1">
      <alignment vertical="center"/>
    </xf>
    <xf numFmtId="183" fontId="8" fillId="0" borderId="43" xfId="5" applyNumberFormat="1" applyFont="1" applyFill="1" applyBorder="1" applyAlignment="1">
      <alignment horizontal="right" vertical="center"/>
    </xf>
    <xf numFmtId="183" fontId="8" fillId="0" borderId="9" xfId="5" applyNumberFormat="1" applyFont="1" applyFill="1" applyBorder="1" applyAlignment="1">
      <alignment horizontal="right" vertical="center"/>
    </xf>
    <xf numFmtId="182" fontId="8" fillId="0" borderId="18" xfId="7" applyNumberFormat="1" applyFont="1" applyFill="1" applyBorder="1" applyAlignment="1">
      <alignment vertical="center" shrinkToFit="1"/>
    </xf>
    <xf numFmtId="182" fontId="20" fillId="0" borderId="27" xfId="6" applyNumberFormat="1" applyFont="1" applyFill="1" applyBorder="1" applyAlignment="1">
      <alignment vertical="center" shrinkToFit="1"/>
    </xf>
    <xf numFmtId="0" fontId="20" fillId="0" borderId="11" xfId="5" applyFont="1" applyFill="1" applyBorder="1" applyAlignment="1">
      <alignment horizontal="distributed" vertical="center" indent="1"/>
    </xf>
    <xf numFmtId="0" fontId="20" fillId="0" borderId="0" xfId="5" applyFont="1" applyFill="1" applyAlignment="1">
      <alignment horizontal="distributed" vertical="center" indent="1"/>
    </xf>
    <xf numFmtId="0" fontId="20" fillId="0" borderId="20" xfId="5" applyFont="1" applyFill="1" applyBorder="1" applyAlignment="1">
      <alignment horizontal="distributed" vertical="center" indent="1"/>
    </xf>
    <xf numFmtId="0" fontId="8" fillId="0" borderId="16" xfId="6" applyFont="1" applyFill="1" applyBorder="1" applyAlignment="1">
      <alignment horizontal="distributed" vertical="center" indent="1"/>
    </xf>
    <xf numFmtId="0" fontId="8" fillId="0" borderId="17" xfId="6" applyFont="1" applyFill="1" applyBorder="1" applyAlignment="1">
      <alignment horizontal="distributed" vertical="center" indent="1"/>
    </xf>
    <xf numFmtId="0" fontId="8" fillId="0" borderId="18" xfId="6" applyFont="1" applyFill="1" applyBorder="1" applyAlignment="1">
      <alignment horizontal="distributed" vertical="center" indent="1"/>
    </xf>
    <xf numFmtId="0" fontId="9" fillId="0" borderId="7" xfId="5" applyFont="1" applyFill="1" applyBorder="1" applyAlignment="1">
      <alignment horizontal="center" vertical="center" shrinkToFit="1"/>
    </xf>
    <xf numFmtId="0" fontId="9" fillId="0" borderId="8" xfId="5" applyFont="1" applyFill="1" applyBorder="1" applyAlignment="1">
      <alignment horizontal="center" vertical="center" shrinkToFit="1"/>
    </xf>
    <xf numFmtId="0" fontId="9" fillId="0" borderId="9" xfId="5" applyFont="1" applyFill="1" applyBorder="1" applyAlignment="1">
      <alignment horizontal="center" vertical="center" shrinkToFit="1"/>
    </xf>
    <xf numFmtId="182" fontId="20" fillId="0" borderId="25" xfId="6" applyNumberFormat="1" applyFont="1" applyFill="1" applyBorder="1" applyAlignment="1">
      <alignment vertical="center" shrinkToFit="1"/>
    </xf>
    <xf numFmtId="182" fontId="8" fillId="0" borderId="16" xfId="7" applyNumberFormat="1" applyFont="1" applyFill="1" applyBorder="1" applyAlignment="1">
      <alignment vertical="center" shrinkToFit="1"/>
    </xf>
    <xf numFmtId="182" fontId="8" fillId="0" borderId="11" xfId="7" applyNumberFormat="1" applyFont="1" applyFill="1" applyBorder="1" applyAlignment="1">
      <alignment vertical="center" shrinkToFit="1"/>
    </xf>
    <xf numFmtId="0" fontId="8" fillId="0" borderId="7" xfId="8" applyFont="1" applyFill="1" applyBorder="1" applyAlignment="1">
      <alignment horizontal="distributed" vertical="center" indent="1"/>
    </xf>
    <xf numFmtId="0" fontId="8" fillId="0" borderId="9" xfId="8" applyFont="1" applyFill="1" applyBorder="1" applyAlignment="1">
      <alignment horizontal="distributed" vertical="center" indent="1"/>
    </xf>
    <xf numFmtId="0" fontId="8" fillId="0" borderId="44" xfId="9" applyFont="1" applyFill="1" applyBorder="1" applyAlignment="1">
      <alignment horizontal="center" vertical="center"/>
    </xf>
    <xf numFmtId="0" fontId="8" fillId="0" borderId="46" xfId="9" applyFont="1" applyFill="1" applyBorder="1" applyAlignment="1">
      <alignment horizontal="center" vertical="center"/>
    </xf>
    <xf numFmtId="0" fontId="8" fillId="0" borderId="11" xfId="8" applyFont="1" applyFill="1" applyBorder="1" applyAlignment="1">
      <alignment horizontal="distributed" vertical="center" indent="1"/>
    </xf>
    <xf numFmtId="0" fontId="8" fillId="0" borderId="20" xfId="8" applyFont="1" applyFill="1" applyBorder="1" applyAlignment="1">
      <alignment horizontal="distributed" vertical="center" indent="1"/>
    </xf>
    <xf numFmtId="0" fontId="20" fillId="0" borderId="11" xfId="8" applyFont="1" applyFill="1" applyBorder="1" applyAlignment="1">
      <alignment horizontal="distributed" vertical="center" indent="1"/>
    </xf>
    <xf numFmtId="0" fontId="20" fillId="0" borderId="20" xfId="8" applyFont="1" applyFill="1" applyBorder="1" applyAlignment="1">
      <alignment horizontal="distributed" vertical="center" indent="1"/>
    </xf>
    <xf numFmtId="0" fontId="8" fillId="0" borderId="44" xfId="8" applyFont="1" applyFill="1" applyBorder="1" applyAlignment="1">
      <alignment horizontal="center" vertical="center"/>
    </xf>
    <xf numFmtId="0" fontId="8" fillId="0" borderId="46" xfId="8" applyFont="1" applyFill="1" applyBorder="1" applyAlignment="1">
      <alignment horizontal="center" vertical="center"/>
    </xf>
    <xf numFmtId="0" fontId="20" fillId="0" borderId="14" xfId="8" applyFont="1" applyFill="1" applyBorder="1" applyAlignment="1">
      <alignment horizontal="distributed" vertical="center" indent="1"/>
    </xf>
    <xf numFmtId="0" fontId="20" fillId="0" borderId="13" xfId="8" applyFont="1" applyFill="1" applyBorder="1" applyAlignment="1">
      <alignment horizontal="distributed" vertical="center" indent="1"/>
    </xf>
    <xf numFmtId="0" fontId="8" fillId="0" borderId="58" xfId="2" quotePrefix="1" applyFont="1" applyFill="1" applyBorder="1" applyAlignment="1">
      <alignment horizontal="center" vertical="center"/>
    </xf>
    <xf numFmtId="0" fontId="8" fillId="0" borderId="5" xfId="2" applyFont="1" applyFill="1" applyBorder="1" applyAlignment="1">
      <alignment horizontal="center" vertical="center"/>
    </xf>
    <xf numFmtId="0" fontId="8" fillId="0" borderId="53" xfId="2" applyFont="1" applyFill="1" applyBorder="1" applyAlignment="1">
      <alignment horizontal="center" vertical="center" textRotation="255"/>
    </xf>
    <xf numFmtId="0" fontId="8" fillId="0" borderId="78" xfId="2" applyFont="1" applyFill="1" applyBorder="1" applyAlignment="1">
      <alignment horizontal="center" vertical="center" textRotation="255"/>
    </xf>
    <xf numFmtId="0" fontId="8" fillId="0" borderId="14" xfId="2" applyFont="1" applyFill="1" applyBorder="1" applyAlignment="1">
      <alignment horizontal="center" vertical="center"/>
    </xf>
    <xf numFmtId="0" fontId="8" fillId="0" borderId="12" xfId="2" applyFont="1" applyFill="1" applyBorder="1" applyAlignment="1">
      <alignment horizontal="center" vertical="center"/>
    </xf>
    <xf numFmtId="0" fontId="8" fillId="0" borderId="8" xfId="2" applyFont="1" applyFill="1" applyBorder="1" applyAlignment="1">
      <alignment horizontal="center" vertical="center"/>
    </xf>
    <xf numFmtId="0" fontId="8" fillId="0" borderId="69" xfId="2" applyFont="1" applyFill="1" applyBorder="1" applyAlignment="1">
      <alignment horizontal="distributed" vertical="center" indent="1"/>
    </xf>
    <xf numFmtId="0" fontId="8" fillId="0" borderId="27" xfId="2" applyFont="1" applyFill="1" applyBorder="1" applyAlignment="1">
      <alignment horizontal="distributed" vertical="center" indent="1"/>
    </xf>
    <xf numFmtId="0" fontId="8" fillId="0" borderId="83" xfId="2" applyFont="1" applyFill="1" applyBorder="1" applyAlignment="1">
      <alignment horizontal="distributed" vertical="center" indent="1"/>
    </xf>
    <xf numFmtId="0" fontId="8" fillId="0" borderId="75" xfId="2" applyFont="1" applyFill="1" applyBorder="1" applyAlignment="1">
      <alignment horizontal="distributed" vertical="center" indent="1"/>
    </xf>
    <xf numFmtId="0" fontId="20" fillId="0" borderId="12" xfId="2" applyFont="1" applyFill="1" applyBorder="1" applyAlignment="1">
      <alignment horizontal="distributed" vertical="center"/>
    </xf>
    <xf numFmtId="0" fontId="8" fillId="0" borderId="73" xfId="2" applyFont="1" applyFill="1" applyBorder="1" applyAlignment="1">
      <alignment horizontal="distributed" vertical="center" indent="2"/>
    </xf>
    <xf numFmtId="0" fontId="8" fillId="0" borderId="40" xfId="2" applyFont="1" applyFill="1" applyBorder="1" applyAlignment="1">
      <alignment horizontal="distributed" vertical="center" indent="2"/>
    </xf>
    <xf numFmtId="0" fontId="8" fillId="0" borderId="26" xfId="2" applyFont="1" applyFill="1" applyBorder="1" applyAlignment="1">
      <alignment horizontal="distributed" vertical="center" indent="2"/>
    </xf>
    <xf numFmtId="0" fontId="8" fillId="0" borderId="27" xfId="2" applyFont="1" applyFill="1" applyBorder="1" applyAlignment="1">
      <alignment horizontal="distributed" vertical="center" indent="2"/>
    </xf>
    <xf numFmtId="0" fontId="8" fillId="0" borderId="36" xfId="2" applyFont="1" applyFill="1" applyBorder="1" applyAlignment="1">
      <alignment horizontal="distributed" vertical="center" indent="1"/>
    </xf>
    <xf numFmtId="0" fontId="8" fillId="0" borderId="37" xfId="2" applyFont="1" applyFill="1" applyBorder="1" applyAlignment="1">
      <alignment horizontal="distributed" vertical="center" indent="1"/>
    </xf>
    <xf numFmtId="0" fontId="8" fillId="0" borderId="39" xfId="2" applyFont="1" applyFill="1" applyBorder="1" applyAlignment="1">
      <alignment horizontal="distributed" vertical="center" indent="1"/>
    </xf>
    <xf numFmtId="0" fontId="8" fillId="0" borderId="40" xfId="2" applyFont="1" applyFill="1" applyBorder="1" applyAlignment="1">
      <alignment horizontal="distributed" vertical="center" indent="1"/>
    </xf>
    <xf numFmtId="0" fontId="8" fillId="0" borderId="73" xfId="2" applyFont="1" applyFill="1" applyBorder="1" applyAlignment="1">
      <alignment horizontal="distributed" vertical="center" indent="1"/>
    </xf>
    <xf numFmtId="0" fontId="8" fillId="0" borderId="14" xfId="2" applyFont="1" applyFill="1" applyBorder="1" applyAlignment="1">
      <alignment horizontal="center" vertical="center" textRotation="255"/>
    </xf>
    <xf numFmtId="0" fontId="8" fillId="0" borderId="85" xfId="2" applyFont="1" applyFill="1" applyBorder="1" applyAlignment="1">
      <alignment horizontal="center" vertical="center" textRotation="255"/>
    </xf>
    <xf numFmtId="0" fontId="8" fillId="0" borderId="11" xfId="2" applyFont="1" applyFill="1" applyBorder="1" applyAlignment="1">
      <alignment horizontal="center" vertical="center" textRotation="255"/>
    </xf>
    <xf numFmtId="0" fontId="8" fillId="0" borderId="76" xfId="2" applyFont="1" applyFill="1" applyBorder="1" applyAlignment="1">
      <alignment horizontal="center" vertical="center" textRotation="255"/>
    </xf>
    <xf numFmtId="0" fontId="8" fillId="0" borderId="35" xfId="2" applyFont="1" applyFill="1" applyBorder="1" applyAlignment="1">
      <alignment horizontal="center" vertical="center" textRotation="255"/>
    </xf>
    <xf numFmtId="0" fontId="8" fillId="0" borderId="77" xfId="2" applyFont="1" applyFill="1" applyBorder="1" applyAlignment="1">
      <alignment horizontal="center" vertical="center" textRotation="255"/>
    </xf>
    <xf numFmtId="0" fontId="8" fillId="0" borderId="8" xfId="2" applyFont="1" applyFill="1" applyBorder="1" applyAlignment="1">
      <alignment horizontal="distributed" vertical="center" indent="1"/>
    </xf>
    <xf numFmtId="0" fontId="8" fillId="0" borderId="9" xfId="2" applyFont="1" applyFill="1" applyBorder="1" applyAlignment="1">
      <alignment horizontal="distributed" vertical="center" indent="1"/>
    </xf>
    <xf numFmtId="0" fontId="8" fillId="0" borderId="74" xfId="2" applyFont="1" applyFill="1" applyBorder="1" applyAlignment="1">
      <alignment horizontal="center" vertical="center" textRotation="255"/>
    </xf>
    <xf numFmtId="0" fontId="8" fillId="0" borderId="84" xfId="2" applyFont="1" applyFill="1" applyBorder="1" applyAlignment="1">
      <alignment horizontal="center" vertical="center" textRotation="255"/>
    </xf>
    <xf numFmtId="0" fontId="8" fillId="0" borderId="6" xfId="2" applyFont="1" applyFill="1" applyBorder="1" applyAlignment="1">
      <alignment horizontal="center" vertical="center"/>
    </xf>
    <xf numFmtId="0" fontId="8" fillId="0" borderId="3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left" vertical="center"/>
    </xf>
    <xf numFmtId="180" fontId="8" fillId="0" borderId="60" xfId="3" applyNumberFormat="1" applyFont="1" applyFill="1" applyBorder="1" applyAlignment="1">
      <alignment horizontal="center" vertical="center"/>
    </xf>
    <xf numFmtId="180" fontId="8" fillId="0" borderId="59" xfId="3" applyNumberFormat="1" applyFont="1" applyFill="1" applyBorder="1" applyAlignment="1">
      <alignment horizontal="center" vertical="center"/>
    </xf>
    <xf numFmtId="180" fontId="8" fillId="0" borderId="59" xfId="13" applyNumberFormat="1" applyFont="1" applyFill="1" applyBorder="1" applyAlignment="1">
      <alignment horizontal="center" vertical="center"/>
    </xf>
    <xf numFmtId="180" fontId="8" fillId="0" borderId="72" xfId="13" applyNumberFormat="1" applyFont="1" applyFill="1" applyBorder="1" applyAlignment="1">
      <alignment horizontal="center" vertical="center"/>
    </xf>
    <xf numFmtId="0" fontId="8" fillId="0" borderId="8" xfId="2" applyFont="1" applyFill="1" applyBorder="1" applyAlignment="1">
      <alignment horizontal="distributed" vertical="center"/>
    </xf>
    <xf numFmtId="0" fontId="8" fillId="0" borderId="60" xfId="2" applyFont="1" applyFill="1" applyBorder="1" applyAlignment="1">
      <alignment horizontal="distributed" vertical="center"/>
    </xf>
    <xf numFmtId="0" fontId="8" fillId="0" borderId="44" xfId="2" applyFont="1" applyFill="1" applyBorder="1" applyAlignment="1">
      <alignment horizontal="center" vertical="center"/>
    </xf>
    <xf numFmtId="0" fontId="8" fillId="0" borderId="46" xfId="2" applyFont="1" applyFill="1" applyBorder="1" applyAlignment="1">
      <alignment horizontal="center" vertical="center"/>
    </xf>
    <xf numFmtId="0" fontId="8" fillId="0" borderId="58" xfId="2" applyFont="1" applyFill="1" applyBorder="1" applyAlignment="1">
      <alignment horizontal="center" vertical="center"/>
    </xf>
    <xf numFmtId="0" fontId="8" fillId="0" borderId="44" xfId="2" quotePrefix="1" applyFont="1" applyFill="1" applyBorder="1" applyAlignment="1">
      <alignment horizontal="center" vertical="center"/>
    </xf>
    <xf numFmtId="182" fontId="8" fillId="0" borderId="59" xfId="3" applyNumberFormat="1" applyFont="1" applyFill="1" applyBorder="1" applyAlignment="1">
      <alignment vertical="center"/>
    </xf>
    <xf numFmtId="182" fontId="8" fillId="0" borderId="72" xfId="3" applyNumberFormat="1" applyFont="1" applyFill="1" applyBorder="1" applyAlignment="1">
      <alignment vertical="center"/>
    </xf>
    <xf numFmtId="0" fontId="8" fillId="0" borderId="54" xfId="2" applyFont="1" applyFill="1" applyBorder="1" applyAlignment="1">
      <alignment horizontal="center" vertical="center" textRotation="255"/>
    </xf>
    <xf numFmtId="0" fontId="8" fillId="0" borderId="7" xfId="2" applyFont="1" applyFill="1" applyBorder="1" applyAlignment="1">
      <alignment horizontal="center" vertical="center" textRotation="255"/>
    </xf>
    <xf numFmtId="0" fontId="8" fillId="0" borderId="86" xfId="2" applyFont="1" applyFill="1" applyBorder="1" applyAlignment="1">
      <alignment horizontal="center" vertical="center" textRotation="255"/>
    </xf>
    <xf numFmtId="182" fontId="8" fillId="0" borderId="7" xfId="3" applyNumberFormat="1" applyFont="1" applyFill="1" applyBorder="1" applyAlignment="1">
      <alignment vertical="center"/>
    </xf>
    <xf numFmtId="182" fontId="8" fillId="0" borderId="9" xfId="3" applyNumberFormat="1" applyFont="1" applyFill="1" applyBorder="1" applyAlignment="1">
      <alignment vertical="center"/>
    </xf>
    <xf numFmtId="182" fontId="8" fillId="0" borderId="74" xfId="3" applyNumberFormat="1" applyFont="1" applyFill="1" applyBorder="1" applyAlignment="1">
      <alignment vertical="center"/>
    </xf>
    <xf numFmtId="182" fontId="8" fillId="0" borderId="75" xfId="3" applyNumberFormat="1" applyFont="1" applyFill="1" applyBorder="1" applyAlignment="1">
      <alignment vertical="center"/>
    </xf>
    <xf numFmtId="182" fontId="8" fillId="0" borderId="11" xfId="3" applyNumberFormat="1" applyFont="1" applyFill="1" applyBorder="1" applyAlignment="1">
      <alignment vertical="center"/>
    </xf>
    <xf numFmtId="182" fontId="8" fillId="0" borderId="20" xfId="3" applyNumberFormat="1" applyFont="1" applyFill="1" applyBorder="1" applyAlignment="1">
      <alignment vertical="center"/>
    </xf>
    <xf numFmtId="182" fontId="8" fillId="0" borderId="38" xfId="3" applyNumberFormat="1" applyFont="1" applyFill="1" applyBorder="1" applyAlignment="1">
      <alignment vertical="center"/>
    </xf>
    <xf numFmtId="182" fontId="8" fillId="0" borderId="40" xfId="3" applyNumberFormat="1" applyFont="1" applyFill="1" applyBorder="1" applyAlignment="1">
      <alignment vertical="center"/>
    </xf>
    <xf numFmtId="182" fontId="8" fillId="0" borderId="14" xfId="3" applyNumberFormat="1" applyFont="1" applyFill="1" applyBorder="1" applyAlignment="1">
      <alignment vertical="center"/>
    </xf>
    <xf numFmtId="182" fontId="8" fillId="0" borderId="13" xfId="3" applyNumberFormat="1" applyFont="1" applyFill="1" applyBorder="1" applyAlignment="1">
      <alignment vertical="center"/>
    </xf>
    <xf numFmtId="0" fontId="8" fillId="0" borderId="68" xfId="2" applyFont="1" applyFill="1" applyBorder="1" applyAlignment="1">
      <alignment horizontal="distributed" vertical="center" indent="1"/>
    </xf>
    <xf numFmtId="0" fontId="8" fillId="0" borderId="69" xfId="2" applyFont="1" applyFill="1" applyBorder="1" applyAlignment="1">
      <alignment horizontal="distributed" vertical="center" indent="2"/>
    </xf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9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9" fillId="0" borderId="0" xfId="2" applyFont="1" applyAlignment="1">
      <alignment horizontal="center" vertical="center"/>
    </xf>
    <xf numFmtId="0" fontId="13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0" fontId="8" fillId="0" borderId="1" xfId="2" applyFont="1" applyFill="1" applyBorder="1"/>
    <xf numFmtId="0" fontId="8" fillId="0" borderId="23" xfId="2" applyFont="1" applyFill="1" applyBorder="1"/>
    <xf numFmtId="183" fontId="8" fillId="0" borderId="32" xfId="4" applyNumberFormat="1" applyFont="1" applyFill="1" applyBorder="1" applyAlignment="1">
      <alignment horizontal="right" vertical="center"/>
    </xf>
    <xf numFmtId="179" fontId="9" fillId="0" borderId="12" xfId="2" applyNumberFormat="1" applyFont="1" applyFill="1" applyBorder="1" applyAlignment="1">
      <alignment vertical="center"/>
    </xf>
    <xf numFmtId="0" fontId="9" fillId="0" borderId="20" xfId="2" applyFont="1" applyFill="1" applyBorder="1" applyAlignment="1">
      <alignment horizontal="center" vertical="center"/>
    </xf>
    <xf numFmtId="179" fontId="8" fillId="0" borderId="9" xfId="3" applyNumberFormat="1" applyFont="1" applyFill="1" applyBorder="1" applyAlignment="1">
      <alignment horizontal="right" vertical="center"/>
    </xf>
    <xf numFmtId="41" fontId="8" fillId="0" borderId="7" xfId="3" applyNumberFormat="1" applyFont="1" applyFill="1" applyBorder="1" applyAlignment="1">
      <alignment vertical="center" shrinkToFit="1"/>
    </xf>
    <xf numFmtId="41" fontId="8" fillId="0" borderId="47" xfId="3" applyNumberFormat="1" applyFont="1" applyFill="1" applyBorder="1" applyAlignment="1">
      <alignment vertical="center" shrinkToFit="1"/>
    </xf>
    <xf numFmtId="41" fontId="8" fillId="0" borderId="12" xfId="3" applyNumberFormat="1" applyFont="1" applyFill="1" applyBorder="1" applyAlignment="1">
      <alignment vertical="center" shrinkToFit="1"/>
    </xf>
    <xf numFmtId="41" fontId="8" fillId="0" borderId="9" xfId="3" applyNumberFormat="1" applyFont="1" applyFill="1" applyBorder="1" applyAlignment="1">
      <alignment vertical="center" shrinkToFit="1"/>
    </xf>
    <xf numFmtId="0" fontId="6" fillId="0" borderId="0" xfId="11" applyFont="1" applyFill="1" applyAlignment="1">
      <alignment vertical="center"/>
    </xf>
    <xf numFmtId="0" fontId="8" fillId="0" borderId="0" xfId="11" applyFont="1" applyFill="1" applyAlignment="1">
      <alignment vertical="center"/>
    </xf>
    <xf numFmtId="0" fontId="21" fillId="0" borderId="0" xfId="11" applyFont="1" applyFill="1" applyAlignment="1">
      <alignment horizontal="center" vertical="center"/>
    </xf>
    <xf numFmtId="0" fontId="7" fillId="0" borderId="1" xfId="11" applyFont="1" applyFill="1" applyBorder="1" applyAlignment="1">
      <alignment horizontal="center" vertical="center"/>
    </xf>
    <xf numFmtId="0" fontId="9" fillId="0" borderId="1" xfId="11" applyFont="1" applyFill="1" applyBorder="1" applyAlignment="1">
      <alignment horizontal="right" vertical="center"/>
    </xf>
    <xf numFmtId="0" fontId="7" fillId="0" borderId="0" xfId="11" applyFont="1" applyFill="1" applyAlignment="1">
      <alignment horizontal="center" vertical="center"/>
    </xf>
    <xf numFmtId="0" fontId="9" fillId="0" borderId="1" xfId="11" applyFont="1" applyFill="1" applyBorder="1" applyAlignment="1">
      <alignment horizontal="center" vertical="center"/>
    </xf>
    <xf numFmtId="0" fontId="7" fillId="0" borderId="0" xfId="11" applyFont="1" applyFill="1" applyAlignment="1">
      <alignment vertical="center"/>
    </xf>
    <xf numFmtId="0" fontId="8" fillId="0" borderId="7" xfId="12" applyFont="1" applyFill="1" applyBorder="1" applyAlignment="1">
      <alignment horizontal="center" vertical="center"/>
    </xf>
    <xf numFmtId="0" fontId="8" fillId="0" borderId="8" xfId="12" applyFont="1" applyFill="1" applyBorder="1" applyAlignment="1">
      <alignment horizontal="center" vertical="center"/>
    </xf>
    <xf numFmtId="0" fontId="8" fillId="0" borderId="9" xfId="12" applyFont="1" applyFill="1" applyBorder="1" applyAlignment="1">
      <alignment horizontal="center" vertical="center"/>
    </xf>
    <xf numFmtId="0" fontId="8" fillId="0" borderId="50" xfId="9" applyFont="1" applyFill="1" applyBorder="1" applyAlignment="1">
      <alignment horizontal="center" vertical="center" shrinkToFit="1"/>
    </xf>
    <xf numFmtId="0" fontId="8" fillId="0" borderId="51" xfId="9" applyFont="1" applyFill="1" applyBorder="1" applyAlignment="1">
      <alignment horizontal="center" vertical="center" shrinkToFit="1"/>
    </xf>
    <xf numFmtId="0" fontId="9" fillId="0" borderId="0" xfId="11" applyFont="1" applyFill="1" applyAlignment="1">
      <alignment horizontal="center" vertical="center"/>
    </xf>
    <xf numFmtId="0" fontId="8" fillId="0" borderId="7" xfId="12" applyFont="1" applyFill="1" applyBorder="1" applyAlignment="1">
      <alignment horizontal="center" vertical="center" shrinkToFit="1"/>
    </xf>
    <xf numFmtId="0" fontId="8" fillId="0" borderId="47" xfId="12" applyFont="1" applyFill="1" applyBorder="1" applyAlignment="1">
      <alignment horizontal="center" vertical="center" shrinkToFit="1"/>
    </xf>
    <xf numFmtId="0" fontId="8" fillId="0" borderId="57" xfId="12" quotePrefix="1" applyFont="1" applyFill="1" applyBorder="1" applyAlignment="1">
      <alignment horizontal="center" vertical="center" shrinkToFit="1"/>
    </xf>
    <xf numFmtId="0" fontId="9" fillId="0" borderId="0" xfId="11" applyFont="1" applyFill="1" applyAlignment="1">
      <alignment vertical="center"/>
    </xf>
    <xf numFmtId="0" fontId="8" fillId="0" borderId="14" xfId="12" applyFont="1" applyFill="1" applyBorder="1" applyAlignment="1">
      <alignment horizontal="left" vertical="center"/>
    </xf>
    <xf numFmtId="0" fontId="8" fillId="0" borderId="12" xfId="12" applyFont="1" applyFill="1" applyBorder="1" applyAlignment="1">
      <alignment horizontal="left" vertical="center"/>
    </xf>
    <xf numFmtId="0" fontId="8" fillId="0" borderId="13" xfId="12" applyFont="1" applyFill="1" applyBorder="1" applyAlignment="1">
      <alignment horizontal="left" vertical="center"/>
    </xf>
    <xf numFmtId="0" fontId="8" fillId="0" borderId="52" xfId="12" applyFont="1" applyFill="1" applyBorder="1" applyAlignment="1">
      <alignment horizontal="center" vertical="center"/>
    </xf>
    <xf numFmtId="0" fontId="8" fillId="0" borderId="53" xfId="12" applyFont="1" applyFill="1" applyBorder="1" applyAlignment="1">
      <alignment horizontal="left" vertical="center"/>
    </xf>
    <xf numFmtId="0" fontId="8" fillId="0" borderId="13" xfId="12" applyFont="1" applyFill="1" applyBorder="1" applyAlignment="1">
      <alignment horizontal="center" vertical="center"/>
    </xf>
    <xf numFmtId="0" fontId="9" fillId="0" borderId="0" xfId="11" applyFont="1" applyFill="1" applyAlignment="1">
      <alignment horizontal="left" vertical="center"/>
    </xf>
    <xf numFmtId="0" fontId="8" fillId="0" borderId="14" xfId="12" applyFont="1" applyFill="1" applyBorder="1" applyAlignment="1">
      <alignment horizontal="center" vertical="center"/>
    </xf>
    <xf numFmtId="0" fontId="8" fillId="0" borderId="48" xfId="12" applyFont="1" applyFill="1" applyBorder="1" applyAlignment="1">
      <alignment horizontal="left" vertical="center"/>
    </xf>
    <xf numFmtId="0" fontId="8" fillId="0" borderId="11" xfId="12" applyFont="1" applyFill="1" applyBorder="1" applyAlignment="1">
      <alignment horizontal="center" vertical="center"/>
    </xf>
    <xf numFmtId="0" fontId="8" fillId="0" borderId="0" xfId="12" applyFont="1" applyFill="1" applyAlignment="1">
      <alignment horizontal="center" vertical="center"/>
    </xf>
    <xf numFmtId="0" fontId="8" fillId="0" borderId="20" xfId="12" applyFont="1" applyFill="1" applyBorder="1" applyAlignment="1">
      <alignment horizontal="center" vertical="center"/>
    </xf>
    <xf numFmtId="0" fontId="8" fillId="0" borderId="34" xfId="12" applyFont="1" applyFill="1" applyBorder="1" applyAlignment="1">
      <alignment horizontal="center" vertical="center"/>
    </xf>
    <xf numFmtId="0" fontId="8" fillId="0" borderId="54" xfId="12" applyFont="1" applyFill="1" applyBorder="1" applyAlignment="1">
      <alignment horizontal="left" vertical="center"/>
    </xf>
    <xf numFmtId="0" fontId="8" fillId="0" borderId="20" xfId="12" applyFont="1" applyFill="1" applyBorder="1" applyAlignment="1">
      <alignment horizontal="center" vertical="center"/>
    </xf>
    <xf numFmtId="0" fontId="8" fillId="0" borderId="11" xfId="12" applyFont="1" applyFill="1" applyBorder="1" applyAlignment="1">
      <alignment horizontal="center" vertical="center"/>
    </xf>
    <xf numFmtId="0" fontId="8" fillId="0" borderId="49" xfId="12" applyFont="1" applyFill="1" applyBorder="1" applyAlignment="1">
      <alignment horizontal="left" vertical="center"/>
    </xf>
    <xf numFmtId="0" fontId="20" fillId="0" borderId="11" xfId="12" applyFont="1" applyFill="1" applyBorder="1" applyAlignment="1">
      <alignment horizontal="left" vertical="center"/>
    </xf>
    <xf numFmtId="0" fontId="20" fillId="0" borderId="0" xfId="12" applyFont="1" applyFill="1" applyAlignment="1">
      <alignment horizontal="left" vertical="center"/>
    </xf>
    <xf numFmtId="0" fontId="20" fillId="0" borderId="0" xfId="12" applyFont="1" applyFill="1" applyAlignment="1">
      <alignment vertical="center"/>
    </xf>
    <xf numFmtId="179" fontId="20" fillId="0" borderId="34" xfId="13" applyNumberFormat="1" applyFont="1" applyFill="1" applyBorder="1" applyAlignment="1">
      <alignment vertical="center"/>
    </xf>
    <xf numFmtId="179" fontId="20" fillId="0" borderId="54" xfId="13" applyNumberFormat="1" applyFont="1" applyFill="1" applyBorder="1" applyAlignment="1">
      <alignment vertical="center"/>
    </xf>
    <xf numFmtId="179" fontId="20" fillId="0" borderId="20" xfId="13" applyNumberFormat="1" applyFont="1" applyFill="1" applyBorder="1" applyAlignment="1">
      <alignment vertical="center"/>
    </xf>
    <xf numFmtId="0" fontId="13" fillId="0" borderId="0" xfId="11" applyFont="1" applyFill="1" applyAlignment="1">
      <alignment horizontal="left" vertical="center"/>
    </xf>
    <xf numFmtId="179" fontId="20" fillId="0" borderId="11" xfId="13" applyNumberFormat="1" applyFont="1" applyFill="1" applyBorder="1" applyAlignment="1">
      <alignment vertical="center"/>
    </xf>
    <xf numFmtId="179" fontId="20" fillId="0" borderId="49" xfId="13" applyNumberFormat="1" applyFont="1" applyFill="1" applyBorder="1" applyAlignment="1">
      <alignment vertical="center"/>
    </xf>
    <xf numFmtId="0" fontId="13" fillId="0" borderId="0" xfId="11" applyFont="1" applyFill="1" applyAlignment="1">
      <alignment vertical="center"/>
    </xf>
    <xf numFmtId="0" fontId="8" fillId="0" borderId="11" xfId="12" applyFont="1" applyFill="1" applyBorder="1" applyAlignment="1">
      <alignment vertical="center"/>
    </xf>
    <xf numFmtId="0" fontId="8" fillId="0" borderId="0" xfId="12" applyFont="1" applyFill="1" applyAlignment="1">
      <alignment vertical="center"/>
    </xf>
    <xf numFmtId="0" fontId="8" fillId="0" borderId="0" xfId="12" applyFont="1" applyFill="1" applyAlignment="1">
      <alignment horizontal="distributed" vertical="center"/>
    </xf>
    <xf numFmtId="0" fontId="8" fillId="0" borderId="20" xfId="12" applyFont="1" applyFill="1" applyBorder="1" applyAlignment="1">
      <alignment horizontal="distributed" vertical="center"/>
    </xf>
    <xf numFmtId="179" fontId="8" fillId="0" borderId="34" xfId="13" applyNumberFormat="1" applyFont="1" applyFill="1" applyBorder="1" applyAlignment="1">
      <alignment vertical="center"/>
    </xf>
    <xf numFmtId="179" fontId="8" fillId="0" borderId="54" xfId="13" applyNumberFormat="1" applyFont="1" applyFill="1" applyBorder="1" applyAlignment="1">
      <alignment vertical="center"/>
    </xf>
    <xf numFmtId="179" fontId="8" fillId="0" borderId="20" xfId="13" applyNumberFormat="1" applyFont="1" applyFill="1" applyBorder="1" applyAlignment="1">
      <alignment vertical="center"/>
    </xf>
    <xf numFmtId="179" fontId="8" fillId="0" borderId="11" xfId="13" applyNumberFormat="1" applyFont="1" applyFill="1" applyBorder="1" applyAlignment="1">
      <alignment vertical="center"/>
    </xf>
    <xf numFmtId="179" fontId="8" fillId="0" borderId="49" xfId="13" applyNumberFormat="1" applyFont="1" applyFill="1" applyBorder="1" applyAlignment="1">
      <alignment vertical="center"/>
    </xf>
    <xf numFmtId="179" fontId="8" fillId="0" borderId="20" xfId="13" applyNumberFormat="1" applyFont="1" applyFill="1" applyBorder="1" applyAlignment="1">
      <alignment horizontal="right" vertical="center"/>
    </xf>
    <xf numFmtId="0" fontId="20" fillId="0" borderId="20" xfId="12" applyFont="1" applyFill="1" applyBorder="1" applyAlignment="1">
      <alignment vertical="center"/>
    </xf>
    <xf numFmtId="0" fontId="11" fillId="0" borderId="0" xfId="11" applyFont="1" applyFill="1" applyAlignment="1">
      <alignment horizontal="left" vertical="center"/>
    </xf>
    <xf numFmtId="0" fontId="11" fillId="0" borderId="0" xfId="11" applyFont="1" applyFill="1" applyAlignment="1">
      <alignment vertical="center"/>
    </xf>
    <xf numFmtId="0" fontId="8" fillId="0" borderId="0" xfId="12" applyFont="1" applyFill="1" applyAlignment="1">
      <alignment horizontal="center" vertical="center"/>
    </xf>
    <xf numFmtId="0" fontId="8" fillId="0" borderId="11" xfId="12" applyFont="1" applyFill="1" applyBorder="1" applyAlignment="1">
      <alignment horizontal="left" vertical="center"/>
    </xf>
    <xf numFmtId="0" fontId="8" fillId="0" borderId="0" xfId="12" applyFont="1" applyFill="1" applyAlignment="1">
      <alignment horizontal="left" vertical="center"/>
    </xf>
    <xf numFmtId="179" fontId="8" fillId="0" borderId="34" xfId="12" applyNumberFormat="1" applyFont="1" applyFill="1" applyBorder="1" applyAlignment="1">
      <alignment vertical="center"/>
    </xf>
    <xf numFmtId="179" fontId="8" fillId="0" borderId="54" xfId="12" applyNumberFormat="1" applyFont="1" applyFill="1" applyBorder="1" applyAlignment="1">
      <alignment vertical="center"/>
    </xf>
    <xf numFmtId="179" fontId="8" fillId="0" borderId="20" xfId="12" applyNumberFormat="1" applyFont="1" applyFill="1" applyBorder="1" applyAlignment="1">
      <alignment vertical="center"/>
    </xf>
    <xf numFmtId="0" fontId="8" fillId="0" borderId="11" xfId="12" applyFont="1" applyFill="1" applyBorder="1" applyAlignment="1">
      <alignment horizontal="left" vertical="center"/>
    </xf>
    <xf numFmtId="0" fontId="8" fillId="0" borderId="0" xfId="12" applyFont="1" applyFill="1" applyAlignment="1">
      <alignment horizontal="left" vertical="center"/>
    </xf>
    <xf numFmtId="0" fontId="8" fillId="0" borderId="20" xfId="12" applyFont="1" applyFill="1" applyBorder="1" applyAlignment="1">
      <alignment horizontal="left" vertical="center"/>
    </xf>
    <xf numFmtId="179" fontId="8" fillId="0" borderId="11" xfId="12" applyNumberFormat="1" applyFont="1" applyFill="1" applyBorder="1" applyAlignment="1">
      <alignment vertical="center"/>
    </xf>
    <xf numFmtId="179" fontId="8" fillId="0" borderId="49" xfId="12" applyNumberFormat="1" applyFont="1" applyFill="1" applyBorder="1" applyAlignment="1">
      <alignment vertical="center"/>
    </xf>
    <xf numFmtId="0" fontId="21" fillId="0" borderId="11" xfId="12" applyFont="1" applyFill="1" applyBorder="1" applyAlignment="1">
      <alignment vertical="center"/>
    </xf>
    <xf numFmtId="0" fontId="21" fillId="0" borderId="0" xfId="12" applyFont="1" applyFill="1" applyAlignment="1">
      <alignment vertical="center"/>
    </xf>
    <xf numFmtId="179" fontId="8" fillId="0" borderId="34" xfId="13" applyNumberFormat="1" applyFont="1" applyFill="1" applyBorder="1" applyAlignment="1">
      <alignment horizontal="right" vertical="center"/>
    </xf>
    <xf numFmtId="179" fontId="8" fillId="0" borderId="54" xfId="13" applyNumberFormat="1" applyFont="1" applyFill="1" applyBorder="1" applyAlignment="1">
      <alignment horizontal="right" vertical="center"/>
    </xf>
    <xf numFmtId="179" fontId="8" fillId="0" borderId="11" xfId="13" applyNumberFormat="1" applyFont="1" applyFill="1" applyBorder="1" applyAlignment="1">
      <alignment horizontal="right" vertical="center"/>
    </xf>
    <xf numFmtId="179" fontId="8" fillId="0" borderId="49" xfId="13" applyNumberFormat="1" applyFont="1" applyFill="1" applyBorder="1" applyAlignment="1">
      <alignment horizontal="right" vertical="center"/>
    </xf>
    <xf numFmtId="0" fontId="8" fillId="0" borderId="0" xfId="11" applyFont="1" applyFill="1" applyAlignment="1">
      <alignment horizontal="distributed" vertical="center"/>
    </xf>
    <xf numFmtId="179" fontId="21" fillId="0" borderId="54" xfId="13" applyNumberFormat="1" applyFont="1" applyFill="1" applyBorder="1" applyAlignment="1">
      <alignment vertical="center"/>
    </xf>
    <xf numFmtId="179" fontId="21" fillId="0" borderId="20" xfId="13" applyNumberFormat="1" applyFont="1" applyFill="1" applyBorder="1" applyAlignment="1">
      <alignment vertical="center"/>
    </xf>
    <xf numFmtId="179" fontId="23" fillId="0" borderId="11" xfId="13" applyNumberFormat="1" applyFont="1" applyFill="1" applyBorder="1" applyAlignment="1">
      <alignment horizontal="right" vertical="center"/>
    </xf>
    <xf numFmtId="179" fontId="23" fillId="0" borderId="49" xfId="13" applyNumberFormat="1" applyFont="1" applyFill="1" applyBorder="1" applyAlignment="1">
      <alignment horizontal="right" vertical="center"/>
    </xf>
    <xf numFmtId="179" fontId="23" fillId="0" borderId="20" xfId="13" applyNumberFormat="1" applyFont="1" applyFill="1" applyBorder="1" applyAlignment="1">
      <alignment horizontal="right" vertical="center"/>
    </xf>
    <xf numFmtId="0" fontId="8" fillId="0" borderId="7" xfId="12" applyFont="1" applyFill="1" applyBorder="1" applyAlignment="1">
      <alignment vertical="center"/>
    </xf>
    <xf numFmtId="0" fontId="8" fillId="0" borderId="8" xfId="12" applyFont="1" applyFill="1" applyBorder="1" applyAlignment="1">
      <alignment vertical="center"/>
    </xf>
    <xf numFmtId="0" fontId="8" fillId="0" borderId="8" xfId="12" applyFont="1" applyFill="1" applyBorder="1" applyAlignment="1">
      <alignment horizontal="distributed" vertical="center"/>
    </xf>
    <xf numFmtId="0" fontId="8" fillId="0" borderId="9" xfId="12" applyFont="1" applyFill="1" applyBorder="1" applyAlignment="1">
      <alignment horizontal="distributed" vertical="center"/>
    </xf>
    <xf numFmtId="0" fontId="8" fillId="0" borderId="55" xfId="11" applyFont="1" applyFill="1" applyBorder="1" applyAlignment="1">
      <alignment vertical="center"/>
    </xf>
    <xf numFmtId="0" fontId="8" fillId="0" borderId="56" xfId="11" applyFont="1" applyFill="1" applyBorder="1" applyAlignment="1">
      <alignment vertical="center"/>
    </xf>
    <xf numFmtId="0" fontId="8" fillId="0" borderId="41" xfId="11" applyFont="1" applyFill="1" applyBorder="1" applyAlignment="1">
      <alignment vertical="center"/>
    </xf>
    <xf numFmtId="0" fontId="9" fillId="0" borderId="12" xfId="11" applyFont="1" applyFill="1" applyBorder="1" applyAlignment="1">
      <alignment horizontal="left" vertical="center"/>
    </xf>
    <xf numFmtId="0" fontId="9" fillId="0" borderId="0" xfId="11" applyFont="1" applyFill="1" applyAlignment="1">
      <alignment horizontal="right" vertical="center"/>
    </xf>
    <xf numFmtId="0" fontId="9" fillId="0" borderId="0" xfId="14" applyFont="1" applyFill="1" applyAlignment="1">
      <alignment horizontal="left" vertical="center" shrinkToFit="1"/>
    </xf>
    <xf numFmtId="0" fontId="9" fillId="0" borderId="0" xfId="11" applyFont="1" applyFill="1" applyAlignment="1">
      <alignment horizontal="left" vertical="center"/>
    </xf>
    <xf numFmtId="179" fontId="8" fillId="0" borderId="7" xfId="13" applyNumberFormat="1" applyFont="1" applyFill="1" applyBorder="1" applyAlignment="1">
      <alignment horizontal="right" vertical="center"/>
    </xf>
    <xf numFmtId="179" fontId="8" fillId="0" borderId="47" xfId="13" applyNumberFormat="1" applyFont="1" applyFill="1" applyBorder="1" applyAlignment="1">
      <alignment horizontal="right" vertical="center"/>
    </xf>
    <xf numFmtId="179" fontId="8" fillId="0" borderId="9" xfId="13" applyNumberFormat="1" applyFont="1" applyFill="1" applyBorder="1" applyAlignment="1">
      <alignment horizontal="right" vertical="center"/>
    </xf>
    <xf numFmtId="0" fontId="12" fillId="0" borderId="0" xfId="11" applyFont="1" applyFill="1" applyAlignment="1">
      <alignment vertical="center"/>
    </xf>
    <xf numFmtId="0" fontId="9" fillId="0" borderId="0" xfId="14" applyFont="1" applyFill="1" applyAlignment="1">
      <alignment horizontal="left" vertical="center"/>
    </xf>
    <xf numFmtId="0" fontId="8" fillId="0" borderId="0" xfId="11" applyFont="1" applyFill="1" applyAlignment="1">
      <alignment vertical="center" wrapText="1"/>
    </xf>
    <xf numFmtId="184" fontId="22" fillId="0" borderId="0" xfId="2" applyNumberFormat="1" applyFont="1" applyFill="1"/>
    <xf numFmtId="0" fontId="9" fillId="0" borderId="0" xfId="2" applyFont="1" applyFill="1" applyAlignment="1">
      <alignment horizontal="left" vertical="center"/>
    </xf>
  </cellXfs>
  <cellStyles count="17">
    <cellStyle name="パーセント 2 2" xfId="15" xr:uid="{00000000-0005-0000-0000-000000000000}"/>
    <cellStyle name="パーセント 2 2 2" xfId="16" xr:uid="{00000000-0005-0000-0000-000001000000}"/>
    <cellStyle name="桁区切り" xfId="1" builtinId="6"/>
    <cellStyle name="桁区切り 2" xfId="3" xr:uid="{00000000-0005-0000-0000-000003000000}"/>
    <cellStyle name="桁区切り 2 2" xfId="13" xr:uid="{00000000-0005-0000-0000-000004000000}"/>
    <cellStyle name="桁区切り 3 2" xfId="7" xr:uid="{00000000-0005-0000-0000-000005000000}"/>
    <cellStyle name="標準" xfId="0" builtinId="0"/>
    <cellStyle name="標準 2 2" xfId="2" xr:uid="{00000000-0005-0000-0000-000007000000}"/>
    <cellStyle name="標準 2 3" xfId="11" xr:uid="{00000000-0005-0000-0000-000008000000}"/>
    <cellStyle name="標準 3 2" xfId="6" xr:uid="{00000000-0005-0000-0000-000009000000}"/>
    <cellStyle name="標準_1410" xfId="5" xr:uid="{00000000-0005-0000-0000-00000A000000}"/>
    <cellStyle name="標準_1410_1" xfId="4" xr:uid="{00000000-0005-0000-0000-00000B000000}"/>
    <cellStyle name="標準_1509" xfId="8" xr:uid="{00000000-0005-0000-0000-00000C000000}"/>
    <cellStyle name="標準_1510" xfId="9" xr:uid="{00000000-0005-0000-0000-00000D000000}"/>
    <cellStyle name="標準_1511" xfId="10" xr:uid="{00000000-0005-0000-0000-00000E000000}"/>
    <cellStyle name="標準_1512" xfId="14" xr:uid="{00000000-0005-0000-0000-00000F000000}"/>
    <cellStyle name="標準_1513" xfId="12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F4" sqref="F4"/>
    </sheetView>
  </sheetViews>
  <sheetFormatPr defaultRowHeight="18.75" x14ac:dyDescent="0.4"/>
  <sheetData>
    <row r="1" spans="1:1" ht="42" x14ac:dyDescent="0.4">
      <c r="A1" s="1" t="s">
        <v>166</v>
      </c>
    </row>
  </sheetData>
  <phoneticPr fontId="4"/>
  <printOptions horizontalCentered="1" verticalCentered="1"/>
  <pageMargins left="0.59055118110236227" right="0.59055118110236227" top="0.78740157480314965" bottom="0.39370078740157483" header="0.31496062992125984" footer="0.19685039370078741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24DF5-D7F5-459A-BAD0-E420F4691BE4}">
  <dimension ref="A1:K33"/>
  <sheetViews>
    <sheetView showGridLines="0" tabSelected="1" view="pageBreakPreview" zoomScaleNormal="100" zoomScaleSheetLayoutView="100" workbookViewId="0">
      <selection activeCell="A2" sqref="A2"/>
    </sheetView>
  </sheetViews>
  <sheetFormatPr defaultColWidth="20.625" defaultRowHeight="13.5" x14ac:dyDescent="0.15"/>
  <cols>
    <col min="1" max="1" width="18.875" style="469" bestFit="1" customWidth="1"/>
    <col min="2" max="2" width="12.625" style="469" customWidth="1"/>
    <col min="3" max="3" width="7.5" style="469" bestFit="1" customWidth="1"/>
    <col min="4" max="4" width="12.625" style="469" customWidth="1"/>
    <col min="5" max="5" width="7.5" style="469" customWidth="1"/>
    <col min="6" max="6" width="12.625" style="469" customWidth="1"/>
    <col min="7" max="7" width="7.5" style="469" customWidth="1"/>
    <col min="8" max="8" width="12.625" style="469" customWidth="1"/>
    <col min="9" max="9" width="7.5" style="469" customWidth="1"/>
    <col min="10" max="10" width="12.625" style="469" customWidth="1"/>
    <col min="11" max="11" width="7.5" style="469" customWidth="1"/>
    <col min="12" max="20" width="10.75" style="469" customWidth="1"/>
    <col min="21" max="16384" width="20.625" style="469"/>
  </cols>
  <sheetData>
    <row r="1" spans="1:11" s="463" customFormat="1" ht="9" x14ac:dyDescent="0.15">
      <c r="A1" s="219"/>
      <c r="B1" s="219"/>
      <c r="C1" s="219"/>
      <c r="D1" s="219"/>
      <c r="E1" s="219"/>
      <c r="F1" s="219"/>
      <c r="G1" s="219"/>
      <c r="H1" s="219"/>
      <c r="I1" s="219"/>
      <c r="J1" s="219"/>
      <c r="K1" s="220"/>
    </row>
    <row r="2" spans="1:11" s="464" customFormat="1" ht="15" customHeight="1" x14ac:dyDescent="0.15">
      <c r="A2" s="3" t="s">
        <v>137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s="464" customFormat="1" ht="11.25" customHeight="1" x14ac:dyDescent="0.15">
      <c r="A3" s="3"/>
      <c r="B3" s="221"/>
      <c r="C3" s="3"/>
      <c r="D3" s="221"/>
      <c r="E3" s="3"/>
      <c r="F3" s="221"/>
      <c r="G3" s="3"/>
      <c r="H3" s="221"/>
      <c r="I3" s="3"/>
      <c r="J3" s="3"/>
      <c r="K3" s="3"/>
    </row>
    <row r="4" spans="1:11" s="465" customFormat="1" ht="11.25" customHeight="1" thickBot="1" x14ac:dyDescent="0.2">
      <c r="A4" s="470" t="s">
        <v>164</v>
      </c>
      <c r="B4" s="222"/>
      <c r="C4" s="223"/>
      <c r="D4" s="222"/>
      <c r="E4" s="223"/>
      <c r="F4" s="222"/>
      <c r="G4" s="223"/>
      <c r="H4" s="222"/>
      <c r="I4" s="223"/>
      <c r="J4" s="223"/>
      <c r="K4" s="224" t="s">
        <v>135</v>
      </c>
    </row>
    <row r="5" spans="1:11" s="465" customFormat="1" ht="20.25" customHeight="1" x14ac:dyDescent="0.15">
      <c r="A5" s="255"/>
      <c r="B5" s="252" t="s">
        <v>179</v>
      </c>
      <c r="C5" s="225"/>
      <c r="D5" s="252" t="s">
        <v>167</v>
      </c>
      <c r="E5" s="225"/>
      <c r="F5" s="252" t="s">
        <v>168</v>
      </c>
      <c r="G5" s="225"/>
      <c r="H5" s="254" t="s">
        <v>180</v>
      </c>
      <c r="I5" s="225"/>
      <c r="J5" s="254" t="s">
        <v>181</v>
      </c>
      <c r="K5" s="85"/>
    </row>
    <row r="6" spans="1:11" s="465" customFormat="1" ht="20.25" customHeight="1" x14ac:dyDescent="0.15">
      <c r="A6" s="258"/>
      <c r="B6" s="253"/>
      <c r="C6" s="91" t="s">
        <v>1</v>
      </c>
      <c r="D6" s="253"/>
      <c r="E6" s="91" t="s">
        <v>1</v>
      </c>
      <c r="F6" s="253"/>
      <c r="G6" s="91" t="s">
        <v>1</v>
      </c>
      <c r="H6" s="253"/>
      <c r="I6" s="91" t="s">
        <v>1</v>
      </c>
      <c r="J6" s="253"/>
      <c r="K6" s="72" t="s">
        <v>1</v>
      </c>
    </row>
    <row r="7" spans="1:11" s="466" customFormat="1" ht="21.75" customHeight="1" x14ac:dyDescent="0.15">
      <c r="A7" s="226" t="s">
        <v>2</v>
      </c>
      <c r="B7" s="227">
        <v>30617590636</v>
      </c>
      <c r="C7" s="228">
        <v>-7.8</v>
      </c>
      <c r="D7" s="227">
        <v>28696140281</v>
      </c>
      <c r="E7" s="228">
        <v>-6.3</v>
      </c>
      <c r="F7" s="227">
        <v>36282008257</v>
      </c>
      <c r="G7" s="228">
        <v>26.4</v>
      </c>
      <c r="H7" s="227">
        <v>32783911525</v>
      </c>
      <c r="I7" s="228">
        <v>-9.6</v>
      </c>
      <c r="J7" s="227">
        <f>SUM(J8:J14)</f>
        <v>32499389348</v>
      </c>
      <c r="K7" s="229">
        <f t="shared" ref="K7:K14" si="0">ROUND((J7/H7-1)*100,1)</f>
        <v>-0.9</v>
      </c>
    </row>
    <row r="8" spans="1:11" s="465" customFormat="1" ht="21.75" customHeight="1" x14ac:dyDescent="0.15">
      <c r="A8" s="230" t="s">
        <v>3</v>
      </c>
      <c r="B8" s="231">
        <v>19827978732</v>
      </c>
      <c r="C8" s="232">
        <v>-9.1999999999999993</v>
      </c>
      <c r="D8" s="231">
        <v>18012239926</v>
      </c>
      <c r="E8" s="232">
        <v>-9.1999999999999993</v>
      </c>
      <c r="F8" s="231">
        <v>25559229007</v>
      </c>
      <c r="G8" s="232">
        <v>41.9</v>
      </c>
      <c r="H8" s="231">
        <v>21818445729</v>
      </c>
      <c r="I8" s="232">
        <v>-14.6</v>
      </c>
      <c r="J8" s="231">
        <v>21263800969</v>
      </c>
      <c r="K8" s="233">
        <f t="shared" si="0"/>
        <v>-2.5</v>
      </c>
    </row>
    <row r="9" spans="1:11" s="465" customFormat="1" ht="21.75" customHeight="1" x14ac:dyDescent="0.15">
      <c r="A9" s="234" t="s">
        <v>4</v>
      </c>
      <c r="B9" s="235">
        <v>4529063227</v>
      </c>
      <c r="C9" s="236">
        <v>-14.3</v>
      </c>
      <c r="D9" s="235">
        <v>4355170690</v>
      </c>
      <c r="E9" s="236">
        <v>-3.8</v>
      </c>
      <c r="F9" s="235">
        <v>4208795845</v>
      </c>
      <c r="G9" s="236">
        <v>-3.4</v>
      </c>
      <c r="H9" s="235">
        <v>4412693485</v>
      </c>
      <c r="I9" s="236">
        <v>4.8</v>
      </c>
      <c r="J9" s="235">
        <v>4356463463</v>
      </c>
      <c r="K9" s="237">
        <f t="shared" si="0"/>
        <v>-1.3</v>
      </c>
    </row>
    <row r="10" spans="1:11" s="465" customFormat="1" ht="21.75" customHeight="1" x14ac:dyDescent="0.15">
      <c r="A10" s="244" t="s">
        <v>5</v>
      </c>
      <c r="B10" s="235">
        <v>489673000</v>
      </c>
      <c r="C10" s="236">
        <v>9.6</v>
      </c>
      <c r="D10" s="235">
        <v>508711107</v>
      </c>
      <c r="E10" s="236">
        <v>3.9</v>
      </c>
      <c r="F10" s="235">
        <v>526161163</v>
      </c>
      <c r="G10" s="236">
        <v>3.4</v>
      </c>
      <c r="H10" s="235">
        <v>542817969</v>
      </c>
      <c r="I10" s="236">
        <v>3.2</v>
      </c>
      <c r="J10" s="235">
        <v>587701317</v>
      </c>
      <c r="K10" s="237">
        <f t="shared" si="0"/>
        <v>8.3000000000000007</v>
      </c>
    </row>
    <row r="11" spans="1:11" s="465" customFormat="1" ht="21.75" customHeight="1" x14ac:dyDescent="0.15">
      <c r="A11" s="234" t="s">
        <v>6</v>
      </c>
      <c r="B11" s="235">
        <v>2659804556</v>
      </c>
      <c r="C11" s="236">
        <v>-0.2</v>
      </c>
      <c r="D11" s="235">
        <v>2757264954</v>
      </c>
      <c r="E11" s="236">
        <v>3.7</v>
      </c>
      <c r="F11" s="235">
        <v>2827385746</v>
      </c>
      <c r="G11" s="236">
        <v>2.5</v>
      </c>
      <c r="H11" s="235">
        <v>2934523434</v>
      </c>
      <c r="I11" s="236">
        <v>3.8</v>
      </c>
      <c r="J11" s="235">
        <v>3071020820</v>
      </c>
      <c r="K11" s="237">
        <f>ROUND((J11/H11-1)*100,1)</f>
        <v>4.7</v>
      </c>
    </row>
    <row r="12" spans="1:11" s="465" customFormat="1" ht="21.75" customHeight="1" x14ac:dyDescent="0.15">
      <c r="A12" s="234" t="s">
        <v>182</v>
      </c>
      <c r="B12" s="235" t="s">
        <v>178</v>
      </c>
      <c r="C12" s="236" t="s">
        <v>178</v>
      </c>
      <c r="D12" s="235" t="s">
        <v>178</v>
      </c>
      <c r="E12" s="236" t="s">
        <v>178</v>
      </c>
      <c r="F12" s="235" t="s">
        <v>178</v>
      </c>
      <c r="G12" s="236" t="s">
        <v>178</v>
      </c>
      <c r="H12" s="235" t="s">
        <v>178</v>
      </c>
      <c r="I12" s="236" t="s">
        <v>178</v>
      </c>
      <c r="J12" s="235">
        <v>210931800</v>
      </c>
      <c r="K12" s="237" t="s">
        <v>183</v>
      </c>
    </row>
    <row r="13" spans="1:11" s="465" customFormat="1" ht="21.75" customHeight="1" x14ac:dyDescent="0.15">
      <c r="A13" s="234" t="s">
        <v>8</v>
      </c>
      <c r="B13" s="235">
        <v>1144724664</v>
      </c>
      <c r="C13" s="236">
        <v>4.7</v>
      </c>
      <c r="D13" s="235">
        <v>1131416430</v>
      </c>
      <c r="E13" s="236">
        <v>-1.2</v>
      </c>
      <c r="F13" s="235">
        <v>1162646061</v>
      </c>
      <c r="G13" s="236">
        <v>2.8</v>
      </c>
      <c r="H13" s="235">
        <v>1192125424</v>
      </c>
      <c r="I13" s="236">
        <v>2.5</v>
      </c>
      <c r="J13" s="238">
        <v>1160202659</v>
      </c>
      <c r="K13" s="237">
        <f t="shared" si="0"/>
        <v>-2.7</v>
      </c>
    </row>
    <row r="14" spans="1:11" s="467" customFormat="1" ht="21.75" customHeight="1" x14ac:dyDescent="0.4">
      <c r="A14" s="239" t="s">
        <v>9</v>
      </c>
      <c r="B14" s="240">
        <v>1966346457</v>
      </c>
      <c r="C14" s="241">
        <v>3.3</v>
      </c>
      <c r="D14" s="240">
        <v>1931337174</v>
      </c>
      <c r="E14" s="241">
        <v>-1.8</v>
      </c>
      <c r="F14" s="240">
        <v>1997790435</v>
      </c>
      <c r="G14" s="241">
        <v>3.4</v>
      </c>
      <c r="H14" s="240">
        <v>1883305484</v>
      </c>
      <c r="I14" s="241">
        <v>-5.7</v>
      </c>
      <c r="J14" s="242">
        <v>1849268320</v>
      </c>
      <c r="K14" s="243">
        <f t="shared" si="0"/>
        <v>-1.8</v>
      </c>
    </row>
    <row r="15" spans="1:11" s="467" customFormat="1" ht="26.25" customHeight="1" thickBot="1" x14ac:dyDescent="0.2">
      <c r="A15" s="471" t="s">
        <v>165</v>
      </c>
      <c r="B15" s="7"/>
      <c r="C15" s="7"/>
      <c r="D15" s="87"/>
      <c r="E15" s="87"/>
      <c r="F15" s="87"/>
      <c r="G15" s="87"/>
      <c r="H15" s="87"/>
      <c r="I15" s="87"/>
      <c r="J15" s="87"/>
      <c r="K15" s="87"/>
    </row>
    <row r="16" spans="1:11" s="465" customFormat="1" ht="20.25" customHeight="1" x14ac:dyDescent="0.15">
      <c r="A16" s="255"/>
      <c r="B16" s="252" t="s">
        <v>179</v>
      </c>
      <c r="C16" s="225"/>
      <c r="D16" s="252" t="s">
        <v>184</v>
      </c>
      <c r="E16" s="225"/>
      <c r="F16" s="252" t="s">
        <v>168</v>
      </c>
      <c r="G16" s="225"/>
      <c r="H16" s="254" t="s">
        <v>180</v>
      </c>
      <c r="I16" s="225"/>
      <c r="J16" s="254" t="s">
        <v>181</v>
      </c>
      <c r="K16" s="85"/>
    </row>
    <row r="17" spans="1:11" s="468" customFormat="1" ht="20.25" customHeight="1" x14ac:dyDescent="0.15">
      <c r="A17" s="256"/>
      <c r="B17" s="257"/>
      <c r="C17" s="246" t="s">
        <v>1</v>
      </c>
      <c r="D17" s="257"/>
      <c r="E17" s="246" t="s">
        <v>1</v>
      </c>
      <c r="F17" s="257"/>
      <c r="G17" s="246" t="s">
        <v>1</v>
      </c>
      <c r="H17" s="257"/>
      <c r="I17" s="246" t="s">
        <v>1</v>
      </c>
      <c r="J17" s="257"/>
      <c r="K17" s="247" t="s">
        <v>1</v>
      </c>
    </row>
    <row r="18" spans="1:11" s="465" customFormat="1" ht="21.75" customHeight="1" x14ac:dyDescent="0.15">
      <c r="A18" s="248" t="s">
        <v>2</v>
      </c>
      <c r="B18" s="249">
        <v>30728732003</v>
      </c>
      <c r="C18" s="250">
        <v>-7</v>
      </c>
      <c r="D18" s="249">
        <v>28871003047</v>
      </c>
      <c r="E18" s="250">
        <v>-6</v>
      </c>
      <c r="F18" s="249">
        <v>36494194196</v>
      </c>
      <c r="G18" s="250">
        <v>26.4</v>
      </c>
      <c r="H18" s="249">
        <v>32578522699</v>
      </c>
      <c r="I18" s="250">
        <v>-10.7</v>
      </c>
      <c r="J18" s="249">
        <f>SUM(J19:J25)</f>
        <v>32455172019</v>
      </c>
      <c r="K18" s="251">
        <f t="shared" ref="K18:K25" si="1">ROUND((J18/H18-1)*100,1)</f>
        <v>-0.4</v>
      </c>
    </row>
    <row r="19" spans="1:11" s="465" customFormat="1" ht="21.75" customHeight="1" x14ac:dyDescent="0.15">
      <c r="A19" s="234" t="s">
        <v>3</v>
      </c>
      <c r="B19" s="235">
        <v>19510341299</v>
      </c>
      <c r="C19" s="236">
        <v>-9.1</v>
      </c>
      <c r="D19" s="235">
        <v>17722505050</v>
      </c>
      <c r="E19" s="236">
        <v>-9.1999999999999993</v>
      </c>
      <c r="F19" s="235">
        <v>25189113795</v>
      </c>
      <c r="G19" s="236">
        <v>42.1</v>
      </c>
      <c r="H19" s="231">
        <v>21110755751</v>
      </c>
      <c r="I19" s="236">
        <v>-16.2</v>
      </c>
      <c r="J19" s="231">
        <v>20619576456</v>
      </c>
      <c r="K19" s="237">
        <f t="shared" si="1"/>
        <v>-2.2999999999999998</v>
      </c>
    </row>
    <row r="20" spans="1:11" s="465" customFormat="1" ht="21.75" customHeight="1" x14ac:dyDescent="0.15">
      <c r="A20" s="234" t="s">
        <v>4</v>
      </c>
      <c r="B20" s="235">
        <v>4419862049</v>
      </c>
      <c r="C20" s="236">
        <v>-11.8</v>
      </c>
      <c r="D20" s="235">
        <v>4267708864</v>
      </c>
      <c r="E20" s="236">
        <v>-3.4</v>
      </c>
      <c r="F20" s="235">
        <v>4146031742</v>
      </c>
      <c r="G20" s="236">
        <v>-2.9</v>
      </c>
      <c r="H20" s="235">
        <v>4356068228</v>
      </c>
      <c r="I20" s="236">
        <v>5.0999999999999996</v>
      </c>
      <c r="J20" s="235">
        <v>4286661636</v>
      </c>
      <c r="K20" s="237">
        <f t="shared" si="1"/>
        <v>-1.6</v>
      </c>
    </row>
    <row r="21" spans="1:11" s="465" customFormat="1" ht="21.75" customHeight="1" x14ac:dyDescent="0.15">
      <c r="A21" s="244" t="s">
        <v>5</v>
      </c>
      <c r="B21" s="235">
        <v>488112849</v>
      </c>
      <c r="C21" s="236">
        <v>9.6</v>
      </c>
      <c r="D21" s="235">
        <v>507194832</v>
      </c>
      <c r="E21" s="236">
        <v>3.9</v>
      </c>
      <c r="F21" s="235">
        <v>524956702</v>
      </c>
      <c r="G21" s="236">
        <v>3.5</v>
      </c>
      <c r="H21" s="235">
        <v>541372478</v>
      </c>
      <c r="I21" s="236">
        <v>3.1</v>
      </c>
      <c r="J21" s="235">
        <v>585698587</v>
      </c>
      <c r="K21" s="237">
        <f t="shared" si="1"/>
        <v>8.1999999999999993</v>
      </c>
    </row>
    <row r="22" spans="1:11" s="465" customFormat="1" ht="21.75" customHeight="1" x14ac:dyDescent="0.15">
      <c r="A22" s="234" t="s">
        <v>6</v>
      </c>
      <c r="B22" s="235">
        <v>2614847516</v>
      </c>
      <c r="C22" s="236">
        <v>-0.3</v>
      </c>
      <c r="D22" s="235">
        <v>2704875600</v>
      </c>
      <c r="E22" s="236">
        <v>3.4</v>
      </c>
      <c r="F22" s="235">
        <v>2822926919</v>
      </c>
      <c r="G22" s="236">
        <v>4.4000000000000004</v>
      </c>
      <c r="H22" s="235">
        <v>2846938356</v>
      </c>
      <c r="I22" s="236">
        <v>0.9</v>
      </c>
      <c r="J22" s="235">
        <v>2997383141</v>
      </c>
      <c r="K22" s="237">
        <f t="shared" si="1"/>
        <v>5.3</v>
      </c>
    </row>
    <row r="23" spans="1:11" s="465" customFormat="1" ht="21.75" customHeight="1" x14ac:dyDescent="0.15">
      <c r="A23" s="234" t="s">
        <v>182</v>
      </c>
      <c r="B23" s="235" t="s">
        <v>178</v>
      </c>
      <c r="C23" s="236" t="s">
        <v>178</v>
      </c>
      <c r="D23" s="235" t="s">
        <v>178</v>
      </c>
      <c r="E23" s="236" t="s">
        <v>178</v>
      </c>
      <c r="F23" s="235" t="s">
        <v>178</v>
      </c>
      <c r="G23" s="236" t="s">
        <v>178</v>
      </c>
      <c r="H23" s="235" t="s">
        <v>178</v>
      </c>
      <c r="I23" s="236" t="s">
        <v>178</v>
      </c>
      <c r="J23" s="235">
        <v>195088985</v>
      </c>
      <c r="K23" s="237" t="s">
        <v>185</v>
      </c>
    </row>
    <row r="24" spans="1:11" s="465" customFormat="1" ht="21.75" customHeight="1" x14ac:dyDescent="0.15">
      <c r="A24" s="234" t="s">
        <v>8</v>
      </c>
      <c r="B24" s="235">
        <v>1272370368</v>
      </c>
      <c r="C24" s="236">
        <v>6.4</v>
      </c>
      <c r="D24" s="235">
        <v>1213459208</v>
      </c>
      <c r="E24" s="236">
        <v>-4.5999999999999996</v>
      </c>
      <c r="F24" s="235">
        <v>1298138420</v>
      </c>
      <c r="G24" s="236">
        <v>7</v>
      </c>
      <c r="H24" s="235">
        <v>1290735057</v>
      </c>
      <c r="I24" s="236">
        <v>-0.6</v>
      </c>
      <c r="J24" s="238">
        <v>1405049834</v>
      </c>
      <c r="K24" s="237">
        <f t="shared" si="1"/>
        <v>8.9</v>
      </c>
    </row>
    <row r="25" spans="1:11" s="465" customFormat="1" ht="21.75" customHeight="1" x14ac:dyDescent="0.15">
      <c r="A25" s="239" t="s">
        <v>9</v>
      </c>
      <c r="B25" s="240">
        <v>2423197922</v>
      </c>
      <c r="C25" s="241">
        <v>5</v>
      </c>
      <c r="D25" s="240">
        <v>2455259493</v>
      </c>
      <c r="E25" s="241">
        <v>1.3</v>
      </c>
      <c r="F25" s="240">
        <v>2513026618</v>
      </c>
      <c r="G25" s="241">
        <v>2.4</v>
      </c>
      <c r="H25" s="240">
        <v>2432652829</v>
      </c>
      <c r="I25" s="241">
        <v>-3.2</v>
      </c>
      <c r="J25" s="242">
        <v>2365713380</v>
      </c>
      <c r="K25" s="243">
        <f t="shared" si="1"/>
        <v>-2.8</v>
      </c>
    </row>
    <row r="26" spans="1:11" s="465" customFormat="1" ht="14.25" customHeight="1" x14ac:dyDescent="0.15">
      <c r="A26" s="37" t="s">
        <v>170</v>
      </c>
      <c r="B26" s="34"/>
      <c r="C26" s="223"/>
      <c r="D26" s="223"/>
      <c r="E26" s="223"/>
      <c r="F26" s="223"/>
      <c r="G26" s="223"/>
      <c r="H26" s="223"/>
      <c r="I26" s="223"/>
      <c r="J26" s="223"/>
      <c r="K26" s="223"/>
    </row>
    <row r="27" spans="1:11" s="465" customFormat="1" ht="9.9499999999999993" customHeight="1" x14ac:dyDescent="0.15">
      <c r="A27" s="223"/>
      <c r="B27" s="223"/>
      <c r="C27" s="223"/>
      <c r="D27" s="223"/>
      <c r="E27" s="223"/>
      <c r="F27" s="223"/>
      <c r="G27" s="223"/>
      <c r="H27" s="223"/>
      <c r="I27" s="223"/>
      <c r="J27" s="223"/>
      <c r="K27" s="223"/>
    </row>
    <row r="28" spans="1:11" ht="9" customHeight="1" x14ac:dyDescent="0.15"/>
    <row r="29" spans="1:11" ht="9" customHeight="1" x14ac:dyDescent="0.15"/>
    <row r="30" spans="1:11" ht="9" customHeight="1" x14ac:dyDescent="0.15"/>
    <row r="31" spans="1:11" ht="9" customHeight="1" x14ac:dyDescent="0.15"/>
    <row r="32" spans="1:11" ht="9" customHeight="1" x14ac:dyDescent="0.15"/>
    <row r="33" ht="9" customHeight="1" x14ac:dyDescent="0.15"/>
  </sheetData>
  <mergeCells count="12">
    <mergeCell ref="A16:A17"/>
    <mergeCell ref="B16:B17"/>
    <mergeCell ref="D16:D17"/>
    <mergeCell ref="F16:F17"/>
    <mergeCell ref="H16:H17"/>
    <mergeCell ref="J16:J17"/>
    <mergeCell ref="A5:A6"/>
    <mergeCell ref="B5:B6"/>
    <mergeCell ref="D5:D6"/>
    <mergeCell ref="F5:F6"/>
    <mergeCell ref="H5:H6"/>
    <mergeCell ref="J5:J6"/>
  </mergeCells>
  <phoneticPr fontId="4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明朝,標準"&amp;6財政</oddHeader>
    <oddFooter>&amp;C&amp;"ＭＳ 明朝,標準"&amp;8&amp;A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22A80-D9CC-44C4-B962-7E7B5B302454}">
  <dimension ref="A1:CL509"/>
  <sheetViews>
    <sheetView showGridLines="0" view="pageBreakPreview" zoomScaleNormal="100" zoomScaleSheetLayoutView="100" workbookViewId="0"/>
  </sheetViews>
  <sheetFormatPr defaultRowHeight="13.5" x14ac:dyDescent="0.4"/>
  <cols>
    <col min="1" max="1" width="19.75" style="218" customWidth="1"/>
    <col min="2" max="2" width="2.25" style="218" customWidth="1"/>
    <col min="3" max="3" width="11.625" style="218" customWidth="1"/>
    <col min="4" max="4" width="8.125" style="218" customWidth="1"/>
    <col min="5" max="5" width="11.625" style="218" customWidth="1"/>
    <col min="6" max="6" width="8.125" style="218" customWidth="1"/>
    <col min="7" max="7" width="11.625" style="218" customWidth="1"/>
    <col min="8" max="8" width="8.125" style="218" customWidth="1"/>
    <col min="9" max="9" width="11.625" style="218" customWidth="1"/>
    <col min="10" max="10" width="8.125" style="218" customWidth="1"/>
    <col min="11" max="11" width="11.625" style="218" customWidth="1"/>
    <col min="12" max="12" width="8.125" style="218" customWidth="1"/>
    <col min="13" max="16384" width="9" style="218"/>
  </cols>
  <sheetData>
    <row r="1" spans="1:12" s="187" customFormat="1" ht="15" customHeight="1" x14ac:dyDescent="0.4">
      <c r="A1" s="3" t="s">
        <v>139</v>
      </c>
      <c r="B1" s="4"/>
      <c r="C1" s="4"/>
      <c r="D1" s="4"/>
      <c r="E1" s="186"/>
      <c r="F1" s="4"/>
      <c r="G1" s="4"/>
      <c r="H1" s="4"/>
      <c r="I1" s="4"/>
      <c r="J1" s="4"/>
      <c r="K1" s="4"/>
      <c r="L1" s="4"/>
    </row>
    <row r="2" spans="1:12" s="87" customFormat="1" ht="11.25" customHeight="1" thickBot="1" x14ac:dyDescent="0.45">
      <c r="C2" s="186"/>
      <c r="E2" s="186"/>
      <c r="F2" s="8"/>
      <c r="G2" s="186"/>
      <c r="H2" s="8"/>
      <c r="I2" s="186"/>
      <c r="J2" s="8"/>
      <c r="K2" s="259" t="s">
        <v>10</v>
      </c>
      <c r="L2" s="259"/>
    </row>
    <row r="3" spans="1:12" s="87" customFormat="1" ht="15.95" customHeight="1" x14ac:dyDescent="0.4">
      <c r="A3" s="252"/>
      <c r="B3" s="260"/>
      <c r="C3" s="262" t="s">
        <v>179</v>
      </c>
      <c r="D3" s="262"/>
      <c r="E3" s="262" t="s">
        <v>158</v>
      </c>
      <c r="F3" s="262"/>
      <c r="G3" s="262" t="s">
        <v>168</v>
      </c>
      <c r="H3" s="262"/>
      <c r="I3" s="263" t="s">
        <v>180</v>
      </c>
      <c r="J3" s="262"/>
      <c r="K3" s="263" t="s">
        <v>181</v>
      </c>
      <c r="L3" s="262"/>
    </row>
    <row r="4" spans="1:12" s="87" customFormat="1" ht="15.75" customHeight="1" x14ac:dyDescent="0.4">
      <c r="A4" s="253"/>
      <c r="B4" s="261"/>
      <c r="C4" s="124" t="s">
        <v>11</v>
      </c>
      <c r="D4" s="190" t="s">
        <v>12</v>
      </c>
      <c r="E4" s="124" t="s">
        <v>11</v>
      </c>
      <c r="F4" s="190" t="s">
        <v>12</v>
      </c>
      <c r="G4" s="124" t="s">
        <v>11</v>
      </c>
      <c r="H4" s="190" t="s">
        <v>12</v>
      </c>
      <c r="I4" s="124" t="s">
        <v>11</v>
      </c>
      <c r="J4" s="190" t="s">
        <v>12</v>
      </c>
      <c r="K4" s="124" t="s">
        <v>11</v>
      </c>
      <c r="L4" s="190" t="s">
        <v>12</v>
      </c>
    </row>
    <row r="5" spans="1:12" s="195" customFormat="1" ht="16.5" customHeight="1" x14ac:dyDescent="0.4">
      <c r="A5" s="191" t="s">
        <v>13</v>
      </c>
      <c r="B5" s="192"/>
      <c r="C5" s="193">
        <v>19827979</v>
      </c>
      <c r="D5" s="194">
        <v>99.999999999999986</v>
      </c>
      <c r="E5" s="193">
        <v>18012240</v>
      </c>
      <c r="F5" s="194">
        <v>99.999999999999986</v>
      </c>
      <c r="G5" s="193">
        <v>25559229</v>
      </c>
      <c r="H5" s="194">
        <v>100</v>
      </c>
      <c r="I5" s="193">
        <v>21818446</v>
      </c>
      <c r="J5" s="194">
        <v>100</v>
      </c>
      <c r="K5" s="193">
        <v>21263801</v>
      </c>
      <c r="L5" s="194">
        <v>100</v>
      </c>
    </row>
    <row r="6" spans="1:12" s="87" customFormat="1" ht="16.5" customHeight="1" x14ac:dyDescent="0.4">
      <c r="A6" s="196" t="s">
        <v>14</v>
      </c>
      <c r="B6" s="197"/>
      <c r="C6" s="152">
        <v>7961173</v>
      </c>
      <c r="D6" s="198">
        <v>40.1</v>
      </c>
      <c r="E6" s="152">
        <v>8158270</v>
      </c>
      <c r="F6" s="198">
        <v>45.3</v>
      </c>
      <c r="G6" s="152">
        <v>8186887</v>
      </c>
      <c r="H6" s="198">
        <v>32</v>
      </c>
      <c r="I6" s="152">
        <v>7921648</v>
      </c>
      <c r="J6" s="199">
        <v>36.299999999999997</v>
      </c>
      <c r="K6" s="152">
        <v>8375939</v>
      </c>
      <c r="L6" s="199">
        <f>K6/K5*100</f>
        <v>39.390600956056723</v>
      </c>
    </row>
    <row r="7" spans="1:12" s="87" customFormat="1" ht="16.5" customHeight="1" x14ac:dyDescent="0.4">
      <c r="A7" s="196" t="s">
        <v>15</v>
      </c>
      <c r="B7" s="197"/>
      <c r="C7" s="152">
        <v>140070</v>
      </c>
      <c r="D7" s="198">
        <v>0.7</v>
      </c>
      <c r="E7" s="152">
        <v>141447</v>
      </c>
      <c r="F7" s="198">
        <v>0.8</v>
      </c>
      <c r="G7" s="152">
        <v>143104</v>
      </c>
      <c r="H7" s="198">
        <v>0.6</v>
      </c>
      <c r="I7" s="152">
        <v>145263</v>
      </c>
      <c r="J7" s="199">
        <v>0.7</v>
      </c>
      <c r="K7" s="152">
        <v>145232</v>
      </c>
      <c r="L7" s="199">
        <f>K7/K5*100</f>
        <v>0.6830011247753871</v>
      </c>
    </row>
    <row r="8" spans="1:12" s="87" customFormat="1" ht="16.5" customHeight="1" x14ac:dyDescent="0.4">
      <c r="A8" s="196" t="s">
        <v>16</v>
      </c>
      <c r="B8" s="197"/>
      <c r="C8" s="152">
        <v>13123</v>
      </c>
      <c r="D8" s="198">
        <v>0.1</v>
      </c>
      <c r="E8" s="152">
        <v>6443</v>
      </c>
      <c r="F8" s="198">
        <v>0</v>
      </c>
      <c r="G8" s="152">
        <v>7314</v>
      </c>
      <c r="H8" s="198">
        <v>0</v>
      </c>
      <c r="I8" s="152">
        <v>6371</v>
      </c>
      <c r="J8" s="199">
        <v>0</v>
      </c>
      <c r="K8" s="152">
        <v>3358</v>
      </c>
      <c r="L8" s="199">
        <f>K8/K5*100</f>
        <v>1.5792096624681541E-2</v>
      </c>
    </row>
    <row r="9" spans="1:12" s="87" customFormat="1" ht="16.5" customHeight="1" x14ac:dyDescent="0.4">
      <c r="A9" s="196" t="s">
        <v>17</v>
      </c>
      <c r="B9" s="197"/>
      <c r="C9" s="152">
        <v>26459</v>
      </c>
      <c r="D9" s="198">
        <v>0.1</v>
      </c>
      <c r="E9" s="152">
        <v>31054</v>
      </c>
      <c r="F9" s="198">
        <v>0.2</v>
      </c>
      <c r="G9" s="152">
        <v>27000</v>
      </c>
      <c r="H9" s="198">
        <v>0.1</v>
      </c>
      <c r="I9" s="152">
        <v>39311</v>
      </c>
      <c r="J9" s="199">
        <v>0.2</v>
      </c>
      <c r="K9" s="152">
        <v>38896</v>
      </c>
      <c r="L9" s="199">
        <f>K9/K5*100</f>
        <v>0.18292120021251138</v>
      </c>
    </row>
    <row r="10" spans="1:12" s="87" customFormat="1" ht="16.5" customHeight="1" x14ac:dyDescent="0.4">
      <c r="A10" s="245" t="s">
        <v>18</v>
      </c>
      <c r="B10" s="197"/>
      <c r="C10" s="152">
        <v>26474</v>
      </c>
      <c r="D10" s="198">
        <v>0.1</v>
      </c>
      <c r="E10" s="152">
        <v>18803</v>
      </c>
      <c r="F10" s="198">
        <v>0.1</v>
      </c>
      <c r="G10" s="152">
        <v>33604</v>
      </c>
      <c r="H10" s="198">
        <v>0.1</v>
      </c>
      <c r="I10" s="152">
        <v>53428</v>
      </c>
      <c r="J10" s="199">
        <v>0.2</v>
      </c>
      <c r="K10" s="152">
        <v>36670</v>
      </c>
      <c r="L10" s="199">
        <f>K10/K5*100</f>
        <v>0.17245270495148068</v>
      </c>
    </row>
    <row r="11" spans="1:12" s="87" customFormat="1" ht="16.5" customHeight="1" x14ac:dyDescent="0.4">
      <c r="A11" s="196" t="s">
        <v>159</v>
      </c>
      <c r="B11" s="197"/>
      <c r="C11" s="152" t="s">
        <v>7</v>
      </c>
      <c r="D11" s="200" t="s">
        <v>7</v>
      </c>
      <c r="E11" s="152" t="s">
        <v>7</v>
      </c>
      <c r="F11" s="200" t="s">
        <v>7</v>
      </c>
      <c r="G11" s="152">
        <v>38347</v>
      </c>
      <c r="H11" s="200">
        <v>0.15</v>
      </c>
      <c r="I11" s="152">
        <v>84506</v>
      </c>
      <c r="J11" s="201">
        <v>0.4</v>
      </c>
      <c r="K11" s="152">
        <v>114168</v>
      </c>
      <c r="L11" s="199">
        <f>K11/K5*100</f>
        <v>0.53691247392693331</v>
      </c>
    </row>
    <row r="12" spans="1:12" s="87" customFormat="1" ht="16.5" customHeight="1" x14ac:dyDescent="0.4">
      <c r="A12" s="196" t="s">
        <v>19</v>
      </c>
      <c r="B12" s="197"/>
      <c r="C12" s="152">
        <v>1046226</v>
      </c>
      <c r="D12" s="200">
        <v>5.3</v>
      </c>
      <c r="E12" s="152">
        <v>1001101</v>
      </c>
      <c r="F12" s="200">
        <v>5.6</v>
      </c>
      <c r="G12" s="152">
        <v>1228636</v>
      </c>
      <c r="H12" s="200">
        <v>4.8</v>
      </c>
      <c r="I12" s="152">
        <v>1354116</v>
      </c>
      <c r="J12" s="201">
        <v>6.2</v>
      </c>
      <c r="K12" s="152">
        <v>1455270</v>
      </c>
      <c r="L12" s="199">
        <f>K12/K5*100</f>
        <v>6.8438845905301697</v>
      </c>
    </row>
    <row r="13" spans="1:12" s="87" customFormat="1" ht="16.5" customHeight="1" x14ac:dyDescent="0.4">
      <c r="A13" s="196" t="s">
        <v>20</v>
      </c>
      <c r="B13" s="202" t="s">
        <v>21</v>
      </c>
      <c r="C13" s="152">
        <v>51020</v>
      </c>
      <c r="D13" s="198">
        <v>0.3</v>
      </c>
      <c r="E13" s="152">
        <v>26243</v>
      </c>
      <c r="F13" s="198">
        <v>0.2</v>
      </c>
      <c r="G13" s="152" t="s">
        <v>7</v>
      </c>
      <c r="H13" s="200" t="s">
        <v>178</v>
      </c>
      <c r="I13" s="152" t="s">
        <v>178</v>
      </c>
      <c r="J13" s="201" t="s">
        <v>178</v>
      </c>
      <c r="K13" s="152" t="s">
        <v>178</v>
      </c>
      <c r="L13" s="201" t="s">
        <v>178</v>
      </c>
    </row>
    <row r="14" spans="1:12" s="87" customFormat="1" ht="16.5" customHeight="1" x14ac:dyDescent="0.4">
      <c r="A14" s="196" t="s">
        <v>22</v>
      </c>
      <c r="B14" s="202" t="s">
        <v>21</v>
      </c>
      <c r="C14" s="203" t="s">
        <v>7</v>
      </c>
      <c r="D14" s="204" t="s">
        <v>7</v>
      </c>
      <c r="E14" s="152">
        <v>8232</v>
      </c>
      <c r="F14" s="472">
        <v>0</v>
      </c>
      <c r="G14" s="152">
        <v>15591</v>
      </c>
      <c r="H14" s="472">
        <v>0.1</v>
      </c>
      <c r="I14" s="152">
        <v>15267</v>
      </c>
      <c r="J14" s="199">
        <v>0.1</v>
      </c>
      <c r="K14" s="152">
        <v>19149</v>
      </c>
      <c r="L14" s="201">
        <f>K14/K5*100</f>
        <v>9.0054454516386787E-2</v>
      </c>
    </row>
    <row r="15" spans="1:12" s="87" customFormat="1" ht="16.5" customHeight="1" x14ac:dyDescent="0.4">
      <c r="A15" s="196" t="s">
        <v>23</v>
      </c>
      <c r="B15" s="197"/>
      <c r="C15" s="152">
        <v>1493400</v>
      </c>
      <c r="D15" s="200">
        <v>7.5</v>
      </c>
      <c r="E15" s="152">
        <v>1631822</v>
      </c>
      <c r="F15" s="200">
        <v>9.1</v>
      </c>
      <c r="G15" s="152">
        <v>1516352</v>
      </c>
      <c r="H15" s="200">
        <v>5.9</v>
      </c>
      <c r="I15" s="152">
        <v>2300422</v>
      </c>
      <c r="J15" s="199">
        <v>10.5</v>
      </c>
      <c r="K15" s="152">
        <v>2378625</v>
      </c>
      <c r="L15" s="199">
        <f>K15/K5*100</f>
        <v>11.186264393651916</v>
      </c>
    </row>
    <row r="16" spans="1:12" s="87" customFormat="1" ht="16.5" customHeight="1" x14ac:dyDescent="0.4">
      <c r="A16" s="207" t="s">
        <v>175</v>
      </c>
      <c r="B16" s="197"/>
      <c r="C16" s="152">
        <v>1239442</v>
      </c>
      <c r="D16" s="198">
        <v>6.2</v>
      </c>
      <c r="E16" s="152">
        <v>1262185</v>
      </c>
      <c r="F16" s="198">
        <v>7</v>
      </c>
      <c r="G16" s="152">
        <v>1214382</v>
      </c>
      <c r="H16" s="198">
        <v>4.7</v>
      </c>
      <c r="I16" s="152">
        <v>1872659</v>
      </c>
      <c r="J16" s="199">
        <v>8.6</v>
      </c>
      <c r="K16" s="152">
        <v>2018782</v>
      </c>
      <c r="L16" s="199">
        <f>K16/K5*100</f>
        <v>9.4939846361428977</v>
      </c>
    </row>
    <row r="17" spans="1:12" s="87" customFormat="1" ht="16.5" customHeight="1" x14ac:dyDescent="0.4">
      <c r="A17" s="207" t="s">
        <v>176</v>
      </c>
      <c r="B17" s="197"/>
      <c r="C17" s="152">
        <v>194640</v>
      </c>
      <c r="D17" s="198">
        <v>1</v>
      </c>
      <c r="E17" s="152">
        <v>185794</v>
      </c>
      <c r="F17" s="198">
        <v>1.1000000000000001</v>
      </c>
      <c r="G17" s="152">
        <v>226767</v>
      </c>
      <c r="H17" s="198">
        <v>0.9</v>
      </c>
      <c r="I17" s="152">
        <v>216945</v>
      </c>
      <c r="J17" s="199">
        <v>1</v>
      </c>
      <c r="K17" s="152">
        <v>280130</v>
      </c>
      <c r="L17" s="199">
        <f>K17/K5*100</f>
        <v>1.3174032243811913</v>
      </c>
    </row>
    <row r="18" spans="1:12" s="87" customFormat="1" ht="16.5" customHeight="1" x14ac:dyDescent="0.4">
      <c r="A18" s="207" t="s">
        <v>177</v>
      </c>
      <c r="B18" s="197"/>
      <c r="C18" s="152">
        <v>59318</v>
      </c>
      <c r="D18" s="198">
        <v>0.3</v>
      </c>
      <c r="E18" s="152">
        <v>183843</v>
      </c>
      <c r="F18" s="198">
        <v>1</v>
      </c>
      <c r="G18" s="152">
        <v>75203</v>
      </c>
      <c r="H18" s="198">
        <v>0.3</v>
      </c>
      <c r="I18" s="152">
        <v>73955</v>
      </c>
      <c r="J18" s="199">
        <v>0.3</v>
      </c>
      <c r="K18" s="152">
        <v>77259</v>
      </c>
      <c r="L18" s="199">
        <f>K18/K5*100</f>
        <v>0.36333579306916952</v>
      </c>
    </row>
    <row r="19" spans="1:12" s="87" customFormat="1" ht="16.5" customHeight="1" x14ac:dyDescent="0.4">
      <c r="A19" s="208" t="s">
        <v>174</v>
      </c>
      <c r="B19" s="202"/>
      <c r="C19" s="203" t="s">
        <v>7</v>
      </c>
      <c r="D19" s="204" t="s">
        <v>7</v>
      </c>
      <c r="E19" s="205" t="s">
        <v>7</v>
      </c>
      <c r="F19" s="206" t="s">
        <v>7</v>
      </c>
      <c r="G19" s="205" t="s">
        <v>7</v>
      </c>
      <c r="H19" s="206" t="s">
        <v>7</v>
      </c>
      <c r="I19" s="152">
        <v>136863</v>
      </c>
      <c r="J19" s="472">
        <v>0.6</v>
      </c>
      <c r="K19" s="152">
        <v>2454</v>
      </c>
      <c r="L19" s="199">
        <f>K19/K5*100</f>
        <v>1.1540740058656494E-2</v>
      </c>
    </row>
    <row r="20" spans="1:12" s="87" customFormat="1" ht="16.5" customHeight="1" x14ac:dyDescent="0.4">
      <c r="A20" s="245" t="s">
        <v>24</v>
      </c>
      <c r="B20" s="197"/>
      <c r="C20" s="152">
        <v>8354</v>
      </c>
      <c r="D20" s="198">
        <v>0</v>
      </c>
      <c r="E20" s="152">
        <v>7725</v>
      </c>
      <c r="F20" s="198">
        <v>0</v>
      </c>
      <c r="G20" s="152">
        <v>8299</v>
      </c>
      <c r="H20" s="198">
        <v>0</v>
      </c>
      <c r="I20" s="152">
        <v>8084</v>
      </c>
      <c r="J20" s="199">
        <v>0</v>
      </c>
      <c r="K20" s="152">
        <v>7596</v>
      </c>
      <c r="L20" s="199">
        <f>K20/K5*100</f>
        <v>3.5722681941953841E-2</v>
      </c>
    </row>
    <row r="21" spans="1:12" s="87" customFormat="1" ht="16.5" customHeight="1" x14ac:dyDescent="0.4">
      <c r="A21" s="196" t="s">
        <v>25</v>
      </c>
      <c r="B21" s="197"/>
      <c r="C21" s="152">
        <v>284802</v>
      </c>
      <c r="D21" s="198">
        <v>1.4</v>
      </c>
      <c r="E21" s="152">
        <v>139432</v>
      </c>
      <c r="F21" s="198">
        <v>0.8</v>
      </c>
      <c r="G21" s="152">
        <v>101967</v>
      </c>
      <c r="H21" s="198">
        <v>0.4</v>
      </c>
      <c r="I21" s="152">
        <v>87455</v>
      </c>
      <c r="J21" s="199">
        <v>0.4</v>
      </c>
      <c r="K21" s="152">
        <v>96566</v>
      </c>
      <c r="L21" s="199">
        <f>K21/K5*100-0.1</f>
        <v>0.35413329441899877</v>
      </c>
    </row>
    <row r="22" spans="1:12" s="87" customFormat="1" ht="16.5" customHeight="1" x14ac:dyDescent="0.4">
      <c r="A22" s="196" t="s">
        <v>26</v>
      </c>
      <c r="B22" s="197"/>
      <c r="C22" s="152">
        <v>90948</v>
      </c>
      <c r="D22" s="198">
        <v>0.5</v>
      </c>
      <c r="E22" s="152">
        <v>89956</v>
      </c>
      <c r="F22" s="198">
        <v>0.5</v>
      </c>
      <c r="G22" s="152">
        <v>82272</v>
      </c>
      <c r="H22" s="198">
        <v>0.3</v>
      </c>
      <c r="I22" s="152">
        <v>87156</v>
      </c>
      <c r="J22" s="199">
        <v>0.4</v>
      </c>
      <c r="K22" s="152">
        <v>96698</v>
      </c>
      <c r="L22" s="199">
        <f>K22/K5*100</f>
        <v>0.4547540677228874</v>
      </c>
    </row>
    <row r="23" spans="1:12" s="87" customFormat="1" ht="16.5" customHeight="1" x14ac:dyDescent="0.4">
      <c r="A23" s="196" t="s">
        <v>27</v>
      </c>
      <c r="B23" s="197"/>
      <c r="C23" s="152">
        <v>3631438</v>
      </c>
      <c r="D23" s="198">
        <v>18.3</v>
      </c>
      <c r="E23" s="152">
        <v>3056706</v>
      </c>
      <c r="F23" s="198">
        <v>17</v>
      </c>
      <c r="G23" s="152">
        <v>9833666</v>
      </c>
      <c r="H23" s="198">
        <v>38.5</v>
      </c>
      <c r="I23" s="152">
        <v>5546987</v>
      </c>
      <c r="J23" s="199">
        <v>25.4</v>
      </c>
      <c r="K23" s="152">
        <v>4753837</v>
      </c>
      <c r="L23" s="199">
        <f>K23/K5*100</f>
        <v>22.356478035135861</v>
      </c>
    </row>
    <row r="24" spans="1:12" s="87" customFormat="1" ht="16.5" customHeight="1" x14ac:dyDescent="0.4">
      <c r="A24" s="196" t="s">
        <v>28</v>
      </c>
      <c r="B24" s="197"/>
      <c r="C24" s="152">
        <v>1206045</v>
      </c>
      <c r="D24" s="198">
        <v>6.1</v>
      </c>
      <c r="E24" s="152">
        <v>1297347</v>
      </c>
      <c r="F24" s="198">
        <v>7.2</v>
      </c>
      <c r="G24" s="152">
        <v>1401589</v>
      </c>
      <c r="H24" s="198">
        <v>5.5</v>
      </c>
      <c r="I24" s="152">
        <v>1467695</v>
      </c>
      <c r="J24" s="199">
        <v>6.7</v>
      </c>
      <c r="K24" s="152">
        <v>1498334</v>
      </c>
      <c r="L24" s="199">
        <f>K24/K5*100</f>
        <v>7.0464071780957687</v>
      </c>
    </row>
    <row r="25" spans="1:12" s="87" customFormat="1" ht="16.5" customHeight="1" x14ac:dyDescent="0.4">
      <c r="A25" s="196" t="s">
        <v>29</v>
      </c>
      <c r="B25" s="197"/>
      <c r="C25" s="152">
        <v>22079</v>
      </c>
      <c r="D25" s="198">
        <v>0.1</v>
      </c>
      <c r="E25" s="152">
        <v>21942</v>
      </c>
      <c r="F25" s="198">
        <v>0.1</v>
      </c>
      <c r="G25" s="152">
        <v>28853</v>
      </c>
      <c r="H25" s="198">
        <v>0.1</v>
      </c>
      <c r="I25" s="152">
        <v>33491</v>
      </c>
      <c r="J25" s="199">
        <v>0.2</v>
      </c>
      <c r="K25" s="152">
        <v>28556</v>
      </c>
      <c r="L25" s="199">
        <f>K25/K5*100</f>
        <v>0.13429395807457004</v>
      </c>
    </row>
    <row r="26" spans="1:12" s="87" customFormat="1" ht="16.5" customHeight="1" x14ac:dyDescent="0.4">
      <c r="A26" s="196" t="s">
        <v>30</v>
      </c>
      <c r="B26" s="197"/>
      <c r="C26" s="152">
        <v>17432</v>
      </c>
      <c r="D26" s="198">
        <v>0.1</v>
      </c>
      <c r="E26" s="152">
        <v>18572</v>
      </c>
      <c r="F26" s="198">
        <v>0.1</v>
      </c>
      <c r="G26" s="152">
        <v>21138</v>
      </c>
      <c r="H26" s="198">
        <v>0.1</v>
      </c>
      <c r="I26" s="152">
        <v>58727</v>
      </c>
      <c r="J26" s="199">
        <v>0.3</v>
      </c>
      <c r="K26" s="152">
        <v>83485</v>
      </c>
      <c r="L26" s="199">
        <f>K26/K5*100</f>
        <v>0.3926156005692491</v>
      </c>
    </row>
    <row r="27" spans="1:12" s="87" customFormat="1" ht="16.5" customHeight="1" x14ac:dyDescent="0.4">
      <c r="A27" s="196" t="s">
        <v>31</v>
      </c>
      <c r="B27" s="197"/>
      <c r="C27" s="152">
        <v>850000</v>
      </c>
      <c r="D27" s="198">
        <v>4.3</v>
      </c>
      <c r="E27" s="152">
        <v>330000</v>
      </c>
      <c r="F27" s="198">
        <v>1.8</v>
      </c>
      <c r="G27" s="152">
        <v>935000</v>
      </c>
      <c r="H27" s="198">
        <v>3.7</v>
      </c>
      <c r="I27" s="152">
        <v>112074</v>
      </c>
      <c r="J27" s="199">
        <v>0.5</v>
      </c>
      <c r="K27" s="152">
        <v>502369</v>
      </c>
      <c r="L27" s="199">
        <f>K27/K5*100</f>
        <v>2.3625550295546875</v>
      </c>
    </row>
    <row r="28" spans="1:12" s="87" customFormat="1" ht="16.5" customHeight="1" x14ac:dyDescent="0.4">
      <c r="A28" s="196" t="s">
        <v>32</v>
      </c>
      <c r="B28" s="197"/>
      <c r="C28" s="152">
        <v>230301</v>
      </c>
      <c r="D28" s="198">
        <v>1.2</v>
      </c>
      <c r="E28" s="152">
        <v>187637</v>
      </c>
      <c r="F28" s="198">
        <v>1</v>
      </c>
      <c r="G28" s="152">
        <v>159735</v>
      </c>
      <c r="H28" s="198">
        <v>0.6</v>
      </c>
      <c r="I28" s="152">
        <v>210115</v>
      </c>
      <c r="J28" s="199">
        <v>1</v>
      </c>
      <c r="K28" s="152">
        <v>447690</v>
      </c>
      <c r="L28" s="199">
        <f>K28/K5*100</f>
        <v>2.1054090940749495</v>
      </c>
    </row>
    <row r="29" spans="1:12" s="87" customFormat="1" ht="16.5" customHeight="1" x14ac:dyDescent="0.4">
      <c r="A29" s="196" t="s">
        <v>33</v>
      </c>
      <c r="B29" s="197"/>
      <c r="C29" s="152">
        <v>646031</v>
      </c>
      <c r="D29" s="198">
        <v>3.3</v>
      </c>
      <c r="E29" s="152">
        <v>703403</v>
      </c>
      <c r="F29" s="198">
        <v>3.9</v>
      </c>
      <c r="G29" s="152">
        <v>586386</v>
      </c>
      <c r="H29" s="198">
        <v>2.2999999999999998</v>
      </c>
      <c r="I29" s="152">
        <v>583805</v>
      </c>
      <c r="J29" s="199">
        <v>2.7</v>
      </c>
      <c r="K29" s="152">
        <v>378959</v>
      </c>
      <c r="L29" s="199">
        <f>K29/K5*100</f>
        <v>1.782179018699432</v>
      </c>
    </row>
    <row r="30" spans="1:12" s="87" customFormat="1" ht="16.5" customHeight="1" x14ac:dyDescent="0.4">
      <c r="A30" s="209" t="s">
        <v>34</v>
      </c>
      <c r="B30" s="210"/>
      <c r="C30" s="211">
        <v>2082604</v>
      </c>
      <c r="D30" s="212">
        <v>10.5</v>
      </c>
      <c r="E30" s="211">
        <v>1136105</v>
      </c>
      <c r="F30" s="212">
        <v>6.3</v>
      </c>
      <c r="G30" s="211">
        <v>1203489</v>
      </c>
      <c r="H30" s="212">
        <v>4.7</v>
      </c>
      <c r="I30" s="211">
        <v>1702525</v>
      </c>
      <c r="J30" s="213">
        <v>7.8</v>
      </c>
      <c r="K30" s="211">
        <v>802404</v>
      </c>
      <c r="L30" s="213">
        <f>K30/K5*100</f>
        <v>3.7735680464654462</v>
      </c>
    </row>
    <row r="31" spans="1:12" s="87" customFormat="1" ht="11.25" customHeight="1" x14ac:dyDescent="0.4">
      <c r="A31" s="37" t="s">
        <v>171</v>
      </c>
      <c r="D31" s="214"/>
      <c r="F31" s="214"/>
    </row>
    <row r="32" spans="1:12" s="216" customFormat="1" ht="11.25" customHeight="1" x14ac:dyDescent="0.4">
      <c r="A32" s="215" t="s">
        <v>35</v>
      </c>
      <c r="B32" s="215"/>
      <c r="C32" s="215"/>
      <c r="D32" s="215"/>
      <c r="E32" s="215"/>
    </row>
    <row r="38" spans="90:90" x14ac:dyDescent="0.4">
      <c r="CL38" s="217"/>
    </row>
    <row r="102" ht="18.75" customHeight="1" x14ac:dyDescent="0.4"/>
    <row r="103" ht="18.75" customHeight="1" x14ac:dyDescent="0.4"/>
    <row r="104" ht="18.75" customHeight="1" x14ac:dyDescent="0.4"/>
    <row r="105" ht="18.75" customHeight="1" x14ac:dyDescent="0.4"/>
    <row r="106" ht="18.75" customHeight="1" x14ac:dyDescent="0.4"/>
    <row r="107" ht="18.75" customHeight="1" x14ac:dyDescent="0.4"/>
    <row r="108" ht="18.75" customHeight="1" x14ac:dyDescent="0.4"/>
    <row r="109" ht="18.75" customHeight="1" x14ac:dyDescent="0.4"/>
    <row r="110" ht="18.75" customHeight="1" x14ac:dyDescent="0.4"/>
    <row r="111" ht="18.75" customHeight="1" x14ac:dyDescent="0.4"/>
    <row r="112" ht="18.75" customHeight="1" x14ac:dyDescent="0.4"/>
    <row r="113" ht="18.75" customHeight="1" x14ac:dyDescent="0.4"/>
    <row r="114" ht="18.75" customHeight="1" x14ac:dyDescent="0.4"/>
    <row r="115" ht="18.75" customHeight="1" x14ac:dyDescent="0.4"/>
    <row r="116" ht="18.75" customHeight="1" x14ac:dyDescent="0.4"/>
    <row r="117" ht="18.75" customHeight="1" x14ac:dyDescent="0.4"/>
    <row r="118" ht="18.75" customHeight="1" x14ac:dyDescent="0.4"/>
    <row r="119" ht="18.75" customHeight="1" x14ac:dyDescent="0.4"/>
    <row r="120" ht="18.75" customHeight="1" x14ac:dyDescent="0.4"/>
    <row r="121" ht="18.75" customHeight="1" x14ac:dyDescent="0.4"/>
    <row r="122" ht="18.75" customHeight="1" x14ac:dyDescent="0.4"/>
    <row r="123" ht="18.75" customHeight="1" x14ac:dyDescent="0.4"/>
    <row r="124" ht="18.75" customHeight="1" x14ac:dyDescent="0.4"/>
    <row r="125" ht="18.75" customHeight="1" x14ac:dyDescent="0.4"/>
    <row r="126" ht="18.75" customHeight="1" x14ac:dyDescent="0.4"/>
    <row r="127" ht="18.75" customHeight="1" x14ac:dyDescent="0.4"/>
    <row r="128" ht="18.75" customHeight="1" x14ac:dyDescent="0.4"/>
    <row r="129" ht="18.75" customHeight="1" x14ac:dyDescent="0.4"/>
    <row r="130" ht="18.75" customHeight="1" x14ac:dyDescent="0.4"/>
    <row r="131" ht="18.75" customHeight="1" x14ac:dyDescent="0.4"/>
    <row r="132" ht="18.75" customHeight="1" x14ac:dyDescent="0.4"/>
    <row r="133" ht="18.75" customHeight="1" x14ac:dyDescent="0.4"/>
    <row r="134" ht="18.75" customHeight="1" x14ac:dyDescent="0.4"/>
    <row r="135" ht="18.75" customHeight="1" x14ac:dyDescent="0.4"/>
    <row r="136" ht="18.75" customHeight="1" x14ac:dyDescent="0.4"/>
    <row r="137" ht="18.75" customHeight="1" x14ac:dyDescent="0.4"/>
    <row r="138" ht="18.75" customHeight="1" x14ac:dyDescent="0.4"/>
    <row r="139" ht="18.75" customHeight="1" x14ac:dyDescent="0.4"/>
    <row r="140" ht="18.75" customHeight="1" x14ac:dyDescent="0.4"/>
    <row r="141" ht="18.75" customHeight="1" x14ac:dyDescent="0.4"/>
    <row r="142" ht="18.75" customHeight="1" x14ac:dyDescent="0.4"/>
    <row r="143" ht="18.75" customHeight="1" x14ac:dyDescent="0.4"/>
    <row r="144" ht="18.75" customHeight="1" x14ac:dyDescent="0.4"/>
    <row r="145" ht="18.75" customHeight="1" x14ac:dyDescent="0.4"/>
    <row r="146" ht="18.75" customHeight="1" x14ac:dyDescent="0.4"/>
    <row r="147" ht="18.75" customHeight="1" x14ac:dyDescent="0.4"/>
    <row r="148" ht="18.75" customHeight="1" x14ac:dyDescent="0.4"/>
    <row r="149" ht="18.75" customHeight="1" x14ac:dyDescent="0.4"/>
    <row r="150" ht="18.75" customHeight="1" x14ac:dyDescent="0.4"/>
    <row r="151" ht="18.75" customHeight="1" x14ac:dyDescent="0.4"/>
    <row r="152" ht="18.75" customHeight="1" x14ac:dyDescent="0.4"/>
    <row r="153" ht="18.75" customHeight="1" x14ac:dyDescent="0.4"/>
    <row r="154" ht="18.75" customHeight="1" x14ac:dyDescent="0.4"/>
    <row r="155" ht="18.75" customHeight="1" x14ac:dyDescent="0.4"/>
    <row r="156" ht="18.75" customHeight="1" x14ac:dyDescent="0.4"/>
    <row r="157" ht="18.75" customHeight="1" x14ac:dyDescent="0.4"/>
    <row r="158" ht="18.75" customHeight="1" x14ac:dyDescent="0.4"/>
    <row r="159" ht="18.75" customHeight="1" x14ac:dyDescent="0.4"/>
    <row r="160" ht="18.75" customHeight="1" x14ac:dyDescent="0.4"/>
    <row r="161" ht="18.75" customHeight="1" x14ac:dyDescent="0.4"/>
    <row r="162" ht="18.75" customHeight="1" x14ac:dyDescent="0.4"/>
    <row r="163" ht="18.75" customHeight="1" x14ac:dyDescent="0.4"/>
    <row r="164" ht="18.75" customHeight="1" x14ac:dyDescent="0.4"/>
    <row r="165" ht="18.75" customHeight="1" x14ac:dyDescent="0.4"/>
    <row r="166" ht="18.75" customHeight="1" x14ac:dyDescent="0.4"/>
    <row r="167" ht="18.75" customHeight="1" x14ac:dyDescent="0.4"/>
    <row r="168" ht="18.75" customHeight="1" x14ac:dyDescent="0.4"/>
    <row r="169" ht="18.75" customHeight="1" x14ac:dyDescent="0.4"/>
    <row r="170" ht="18.75" customHeight="1" x14ac:dyDescent="0.4"/>
    <row r="171" ht="18.75" customHeight="1" x14ac:dyDescent="0.4"/>
    <row r="172" ht="18.75" customHeight="1" x14ac:dyDescent="0.4"/>
    <row r="173" ht="18.75" customHeight="1" x14ac:dyDescent="0.4"/>
    <row r="174" ht="18.75" customHeight="1" x14ac:dyDescent="0.4"/>
    <row r="175" ht="18.75" customHeight="1" x14ac:dyDescent="0.4"/>
    <row r="176" ht="18.75" customHeight="1" x14ac:dyDescent="0.4"/>
    <row r="177" ht="18.75" customHeight="1" x14ac:dyDescent="0.4"/>
    <row r="178" ht="18.75" customHeight="1" x14ac:dyDescent="0.4"/>
    <row r="179" ht="18.75" customHeight="1" x14ac:dyDescent="0.4"/>
    <row r="180" ht="18.75" customHeight="1" x14ac:dyDescent="0.4"/>
    <row r="181" ht="18.75" customHeight="1" x14ac:dyDescent="0.4"/>
    <row r="182" ht="18.75" customHeight="1" x14ac:dyDescent="0.4"/>
    <row r="183" ht="18.75" customHeight="1" x14ac:dyDescent="0.4"/>
    <row r="184" ht="18.75" customHeight="1" x14ac:dyDescent="0.4"/>
    <row r="185" ht="18.75" customHeight="1" x14ac:dyDescent="0.4"/>
    <row r="186" ht="18.75" customHeight="1" x14ac:dyDescent="0.4"/>
    <row r="187" ht="18.75" customHeight="1" x14ac:dyDescent="0.4"/>
    <row r="188" ht="18.75" customHeight="1" x14ac:dyDescent="0.4"/>
    <row r="189" ht="18.75" customHeight="1" x14ac:dyDescent="0.4"/>
    <row r="190" ht="18.75" customHeight="1" x14ac:dyDescent="0.4"/>
    <row r="191" ht="18.75" customHeight="1" x14ac:dyDescent="0.4"/>
    <row r="192" ht="18.75" customHeight="1" x14ac:dyDescent="0.4"/>
    <row r="193" ht="18.75" customHeight="1" x14ac:dyDescent="0.4"/>
    <row r="194" ht="18.75" customHeight="1" x14ac:dyDescent="0.4"/>
    <row r="195" ht="18.75" customHeight="1" x14ac:dyDescent="0.4"/>
    <row r="196" ht="18.75" customHeight="1" x14ac:dyDescent="0.4"/>
    <row r="197" ht="18.75" customHeight="1" x14ac:dyDescent="0.4"/>
    <row r="198" ht="18.75" customHeight="1" x14ac:dyDescent="0.4"/>
    <row r="199" ht="18.75" customHeight="1" x14ac:dyDescent="0.4"/>
    <row r="200" ht="18.75" customHeight="1" x14ac:dyDescent="0.4"/>
    <row r="201" ht="18.75" customHeight="1" x14ac:dyDescent="0.4"/>
    <row r="202" ht="18.75" customHeight="1" x14ac:dyDescent="0.4"/>
    <row r="203" ht="18.75" customHeight="1" x14ac:dyDescent="0.4"/>
    <row r="204" ht="18.75" customHeight="1" x14ac:dyDescent="0.4"/>
    <row r="205" ht="18.75" customHeight="1" x14ac:dyDescent="0.4"/>
    <row r="206" ht="18.75" customHeight="1" x14ac:dyDescent="0.4"/>
    <row r="207" ht="18.75" customHeight="1" x14ac:dyDescent="0.4"/>
    <row r="208" ht="18.75" customHeight="1" x14ac:dyDescent="0.4"/>
    <row r="209" ht="18.75" customHeight="1" x14ac:dyDescent="0.4"/>
    <row r="210" ht="18.75" customHeight="1" x14ac:dyDescent="0.4"/>
    <row r="211" ht="18.75" customHeight="1" x14ac:dyDescent="0.4"/>
    <row r="212" ht="18.75" customHeight="1" x14ac:dyDescent="0.4"/>
    <row r="213" ht="18.75" customHeight="1" x14ac:dyDescent="0.4"/>
    <row r="214" ht="18.75" customHeight="1" x14ac:dyDescent="0.4"/>
    <row r="215" ht="18.75" customHeight="1" x14ac:dyDescent="0.4"/>
    <row r="216" ht="18.75" customHeight="1" x14ac:dyDescent="0.4"/>
    <row r="217" ht="18.75" customHeight="1" x14ac:dyDescent="0.4"/>
    <row r="218" ht="18.75" customHeight="1" x14ac:dyDescent="0.4"/>
    <row r="219" ht="18.75" customHeight="1" x14ac:dyDescent="0.4"/>
    <row r="220" ht="18.75" customHeight="1" x14ac:dyDescent="0.4"/>
    <row r="221" ht="18.75" customHeight="1" x14ac:dyDescent="0.4"/>
    <row r="222" ht="18.75" customHeight="1" x14ac:dyDescent="0.4"/>
    <row r="223" ht="18.75" customHeight="1" x14ac:dyDescent="0.4"/>
    <row r="224" ht="18.75" customHeight="1" x14ac:dyDescent="0.4"/>
    <row r="225" ht="18.75" customHeight="1" x14ac:dyDescent="0.4"/>
    <row r="226" ht="18.75" customHeight="1" x14ac:dyDescent="0.4"/>
    <row r="227" ht="18.75" customHeight="1" x14ac:dyDescent="0.4"/>
    <row r="228" ht="18.75" customHeight="1" x14ac:dyDescent="0.4"/>
    <row r="229" ht="18.75" customHeight="1" x14ac:dyDescent="0.4"/>
    <row r="230" ht="18.75" customHeight="1" x14ac:dyDescent="0.4"/>
    <row r="231" ht="18.75" customHeight="1" x14ac:dyDescent="0.4"/>
    <row r="232" ht="18.75" customHeight="1" x14ac:dyDescent="0.4"/>
    <row r="233" ht="18.75" customHeight="1" x14ac:dyDescent="0.4"/>
    <row r="234" ht="18.75" customHeight="1" x14ac:dyDescent="0.4"/>
    <row r="235" ht="18.75" customHeight="1" x14ac:dyDescent="0.4"/>
    <row r="236" ht="18.75" customHeight="1" x14ac:dyDescent="0.4"/>
    <row r="237" ht="18.75" customHeight="1" x14ac:dyDescent="0.4"/>
    <row r="238" ht="18.75" customHeight="1" x14ac:dyDescent="0.4"/>
    <row r="239" ht="18.75" customHeight="1" x14ac:dyDescent="0.4"/>
    <row r="240" ht="18.75" customHeight="1" x14ac:dyDescent="0.4"/>
    <row r="241" ht="18.75" customHeight="1" x14ac:dyDescent="0.4"/>
    <row r="242" ht="18.75" customHeight="1" x14ac:dyDescent="0.4"/>
    <row r="243" ht="18.75" customHeight="1" x14ac:dyDescent="0.4"/>
    <row r="244" ht="18.75" customHeight="1" x14ac:dyDescent="0.4"/>
    <row r="245" ht="18.75" customHeight="1" x14ac:dyDescent="0.4"/>
    <row r="246" ht="18.75" customHeight="1" x14ac:dyDescent="0.4"/>
    <row r="247" ht="18.75" customHeight="1" x14ac:dyDescent="0.4"/>
    <row r="248" ht="18.75" customHeight="1" x14ac:dyDescent="0.4"/>
    <row r="249" ht="18.75" customHeight="1" x14ac:dyDescent="0.4"/>
    <row r="250" ht="18.75" customHeight="1" x14ac:dyDescent="0.4"/>
    <row r="251" ht="18.75" customHeight="1" x14ac:dyDescent="0.4"/>
    <row r="252" ht="18.75" customHeight="1" x14ac:dyDescent="0.4"/>
    <row r="253" ht="18.75" customHeight="1" x14ac:dyDescent="0.4"/>
    <row r="254" ht="18.75" customHeight="1" x14ac:dyDescent="0.4"/>
    <row r="255" ht="18.75" customHeight="1" x14ac:dyDescent="0.4"/>
    <row r="256" ht="18.75" customHeight="1" x14ac:dyDescent="0.4"/>
    <row r="257" ht="18.75" customHeight="1" x14ac:dyDescent="0.4"/>
    <row r="258" ht="18.75" customHeight="1" x14ac:dyDescent="0.4"/>
    <row r="259" ht="18.75" customHeight="1" x14ac:dyDescent="0.4"/>
    <row r="260" ht="18.75" customHeight="1" x14ac:dyDescent="0.4"/>
    <row r="261" ht="18.75" customHeight="1" x14ac:dyDescent="0.4"/>
    <row r="262" ht="18.75" customHeight="1" x14ac:dyDescent="0.4"/>
    <row r="263" ht="18.75" customHeight="1" x14ac:dyDescent="0.4"/>
    <row r="264" ht="18.75" customHeight="1" x14ac:dyDescent="0.4"/>
    <row r="265" ht="18.75" customHeight="1" x14ac:dyDescent="0.4"/>
    <row r="266" ht="18.75" customHeight="1" x14ac:dyDescent="0.4"/>
    <row r="267" ht="18.75" customHeight="1" x14ac:dyDescent="0.4"/>
    <row r="268" ht="18.75" customHeight="1" x14ac:dyDescent="0.4"/>
    <row r="269" ht="18.75" customHeight="1" x14ac:dyDescent="0.4"/>
    <row r="270" ht="18.75" customHeight="1" x14ac:dyDescent="0.4"/>
    <row r="271" ht="18.75" customHeight="1" x14ac:dyDescent="0.4"/>
    <row r="272" ht="18.75" customHeight="1" x14ac:dyDescent="0.4"/>
    <row r="273" ht="18.75" customHeight="1" x14ac:dyDescent="0.4"/>
    <row r="274" ht="18.75" customHeight="1" x14ac:dyDescent="0.4"/>
    <row r="275" ht="18.75" customHeight="1" x14ac:dyDescent="0.4"/>
    <row r="276" ht="18.75" customHeight="1" x14ac:dyDescent="0.4"/>
    <row r="277" ht="18.75" customHeight="1" x14ac:dyDescent="0.4"/>
    <row r="278" ht="18.75" customHeight="1" x14ac:dyDescent="0.4"/>
    <row r="279" ht="18.75" customHeight="1" x14ac:dyDescent="0.4"/>
    <row r="280" ht="18.75" customHeight="1" x14ac:dyDescent="0.4"/>
    <row r="281" ht="18.75" customHeight="1" x14ac:dyDescent="0.4"/>
    <row r="282" ht="18.75" customHeight="1" x14ac:dyDescent="0.4"/>
    <row r="283" ht="18.75" customHeight="1" x14ac:dyDescent="0.4"/>
    <row r="284" ht="18.75" customHeight="1" x14ac:dyDescent="0.4"/>
    <row r="285" ht="18.75" customHeight="1" x14ac:dyDescent="0.4"/>
    <row r="286" ht="18.75" customHeight="1" x14ac:dyDescent="0.4"/>
    <row r="287" ht="18.75" customHeight="1" x14ac:dyDescent="0.4"/>
    <row r="288" ht="18.75" customHeight="1" x14ac:dyDescent="0.4"/>
    <row r="289" ht="18.75" customHeight="1" x14ac:dyDescent="0.4"/>
    <row r="290" ht="18.75" customHeight="1" x14ac:dyDescent="0.4"/>
    <row r="291" ht="18.75" customHeight="1" x14ac:dyDescent="0.4"/>
    <row r="292" ht="18.75" customHeight="1" x14ac:dyDescent="0.4"/>
    <row r="293" ht="18.75" customHeight="1" x14ac:dyDescent="0.4"/>
    <row r="294" ht="18.75" customHeight="1" x14ac:dyDescent="0.4"/>
    <row r="295" ht="18.75" customHeight="1" x14ac:dyDescent="0.4"/>
    <row r="296" ht="18.75" customHeight="1" x14ac:dyDescent="0.4"/>
    <row r="297" ht="18.75" customHeight="1" x14ac:dyDescent="0.4"/>
    <row r="298" ht="18.75" customHeight="1" x14ac:dyDescent="0.4"/>
    <row r="299" ht="18.75" customHeight="1" x14ac:dyDescent="0.4"/>
    <row r="300" ht="18.75" customHeight="1" x14ac:dyDescent="0.4"/>
    <row r="301" ht="18.75" customHeight="1" x14ac:dyDescent="0.4"/>
    <row r="302" ht="18.75" customHeight="1" x14ac:dyDescent="0.4"/>
    <row r="303" ht="18.75" customHeight="1" x14ac:dyDescent="0.4"/>
    <row r="304" ht="18.75" customHeight="1" x14ac:dyDescent="0.4"/>
    <row r="305" ht="18.75" customHeight="1" x14ac:dyDescent="0.4"/>
    <row r="306" ht="18.75" customHeight="1" x14ac:dyDescent="0.4"/>
    <row r="307" ht="18.75" customHeight="1" x14ac:dyDescent="0.4"/>
    <row r="308" ht="18.75" customHeight="1" x14ac:dyDescent="0.4"/>
    <row r="309" ht="18.75" customHeight="1" x14ac:dyDescent="0.4"/>
    <row r="310" ht="18.75" customHeight="1" x14ac:dyDescent="0.4"/>
    <row r="311" ht="18.75" customHeight="1" x14ac:dyDescent="0.4"/>
    <row r="312" ht="18.75" customHeight="1" x14ac:dyDescent="0.4"/>
    <row r="313" ht="18.75" customHeight="1" x14ac:dyDescent="0.4"/>
    <row r="314" ht="18.75" customHeight="1" x14ac:dyDescent="0.4"/>
    <row r="315" ht="18.75" customHeight="1" x14ac:dyDescent="0.4"/>
    <row r="316" ht="18.75" customHeight="1" x14ac:dyDescent="0.4"/>
    <row r="317" ht="18.75" customHeight="1" x14ac:dyDescent="0.4"/>
    <row r="318" ht="18.75" customHeight="1" x14ac:dyDescent="0.4"/>
    <row r="319" ht="18.75" customHeight="1" x14ac:dyDescent="0.4"/>
    <row r="320" ht="18.75" customHeight="1" x14ac:dyDescent="0.4"/>
    <row r="321" ht="18.75" customHeight="1" x14ac:dyDescent="0.4"/>
    <row r="322" ht="18.75" customHeight="1" x14ac:dyDescent="0.4"/>
    <row r="323" ht="18.75" customHeight="1" x14ac:dyDescent="0.4"/>
    <row r="324" ht="18.75" customHeight="1" x14ac:dyDescent="0.4"/>
    <row r="325" ht="18.75" customHeight="1" x14ac:dyDescent="0.4"/>
    <row r="326" ht="18.75" customHeight="1" x14ac:dyDescent="0.4"/>
    <row r="327" ht="18.75" customHeight="1" x14ac:dyDescent="0.4"/>
    <row r="328" ht="18.75" customHeight="1" x14ac:dyDescent="0.4"/>
    <row r="329" ht="18.75" customHeight="1" x14ac:dyDescent="0.4"/>
    <row r="330" ht="18.75" customHeight="1" x14ac:dyDescent="0.4"/>
    <row r="331" ht="18.75" customHeight="1" x14ac:dyDescent="0.4"/>
    <row r="332" ht="18.75" customHeight="1" x14ac:dyDescent="0.4"/>
    <row r="333" ht="18.75" customHeight="1" x14ac:dyDescent="0.4"/>
    <row r="334" ht="18.75" customHeight="1" x14ac:dyDescent="0.4"/>
    <row r="335" ht="18.75" customHeight="1" x14ac:dyDescent="0.4"/>
    <row r="336" ht="18.75" customHeight="1" x14ac:dyDescent="0.4"/>
    <row r="337" ht="18.75" customHeight="1" x14ac:dyDescent="0.4"/>
    <row r="338" ht="18.75" customHeight="1" x14ac:dyDescent="0.4"/>
    <row r="339" ht="18.75" customHeight="1" x14ac:dyDescent="0.4"/>
    <row r="340" ht="18.75" customHeight="1" x14ac:dyDescent="0.4"/>
    <row r="341" ht="18.75" customHeight="1" x14ac:dyDescent="0.4"/>
    <row r="342" ht="18.75" customHeight="1" x14ac:dyDescent="0.4"/>
    <row r="343" ht="18.75" customHeight="1" x14ac:dyDescent="0.4"/>
    <row r="344" ht="18.75" customHeight="1" x14ac:dyDescent="0.4"/>
    <row r="345" ht="18.75" customHeight="1" x14ac:dyDescent="0.4"/>
    <row r="346" ht="18.75" customHeight="1" x14ac:dyDescent="0.4"/>
    <row r="347" ht="18.75" customHeight="1" x14ac:dyDescent="0.4"/>
    <row r="348" ht="18.75" customHeight="1" x14ac:dyDescent="0.4"/>
    <row r="349" ht="18.75" customHeight="1" x14ac:dyDescent="0.4"/>
    <row r="350" ht="18.75" customHeight="1" x14ac:dyDescent="0.4"/>
    <row r="351" ht="18.75" customHeight="1" x14ac:dyDescent="0.4"/>
    <row r="352" ht="18.75" customHeight="1" x14ac:dyDescent="0.4"/>
    <row r="353" ht="18.75" customHeight="1" x14ac:dyDescent="0.4"/>
    <row r="354" ht="18.75" customHeight="1" x14ac:dyDescent="0.4"/>
    <row r="355" ht="18.75" customHeight="1" x14ac:dyDescent="0.4"/>
    <row r="356" ht="18.75" customHeight="1" x14ac:dyDescent="0.4"/>
    <row r="357" ht="18.75" customHeight="1" x14ac:dyDescent="0.4"/>
    <row r="358" ht="18.75" customHeight="1" x14ac:dyDescent="0.4"/>
    <row r="359" ht="18.75" customHeight="1" x14ac:dyDescent="0.4"/>
    <row r="360" ht="18.75" customHeight="1" x14ac:dyDescent="0.4"/>
    <row r="361" ht="18.75" customHeight="1" x14ac:dyDescent="0.4"/>
    <row r="362" ht="18.75" customHeight="1" x14ac:dyDescent="0.4"/>
    <row r="363" ht="18.75" customHeight="1" x14ac:dyDescent="0.4"/>
    <row r="364" ht="18.75" customHeight="1" x14ac:dyDescent="0.4"/>
    <row r="365" ht="18.75" customHeight="1" x14ac:dyDescent="0.4"/>
    <row r="366" ht="18.75" customHeight="1" x14ac:dyDescent="0.4"/>
    <row r="367" ht="18.75" customHeight="1" x14ac:dyDescent="0.4"/>
    <row r="368" ht="18.75" customHeight="1" x14ac:dyDescent="0.4"/>
    <row r="369" ht="18.75" customHeight="1" x14ac:dyDescent="0.4"/>
    <row r="370" ht="18.75" customHeight="1" x14ac:dyDescent="0.4"/>
    <row r="371" ht="18.75" customHeight="1" x14ac:dyDescent="0.4"/>
    <row r="372" ht="18.75" customHeight="1" x14ac:dyDescent="0.4"/>
    <row r="373" ht="18.75" customHeight="1" x14ac:dyDescent="0.4"/>
    <row r="374" ht="18.75" customHeight="1" x14ac:dyDescent="0.4"/>
    <row r="375" ht="18.75" customHeight="1" x14ac:dyDescent="0.4"/>
    <row r="376" ht="18.75" customHeight="1" x14ac:dyDescent="0.4"/>
    <row r="377" ht="18.75" customHeight="1" x14ac:dyDescent="0.4"/>
    <row r="378" ht="18.75" customHeight="1" x14ac:dyDescent="0.4"/>
    <row r="379" ht="18.75" customHeight="1" x14ac:dyDescent="0.4"/>
    <row r="380" ht="18.75" customHeight="1" x14ac:dyDescent="0.4"/>
    <row r="381" ht="18.75" customHeight="1" x14ac:dyDescent="0.4"/>
    <row r="382" ht="18.75" customHeight="1" x14ac:dyDescent="0.4"/>
    <row r="383" ht="18.75" customHeight="1" x14ac:dyDescent="0.4"/>
    <row r="384" ht="18.75" customHeight="1" x14ac:dyDescent="0.4"/>
    <row r="385" ht="18.75" customHeight="1" x14ac:dyDescent="0.4"/>
    <row r="386" ht="18.75" customHeight="1" x14ac:dyDescent="0.4"/>
    <row r="387" ht="18.75" customHeight="1" x14ac:dyDescent="0.4"/>
    <row r="388" ht="18.75" customHeight="1" x14ac:dyDescent="0.4"/>
    <row r="389" ht="18.75" customHeight="1" x14ac:dyDescent="0.4"/>
    <row r="390" ht="18.75" customHeight="1" x14ac:dyDescent="0.4"/>
    <row r="391" ht="18.75" customHeight="1" x14ac:dyDescent="0.4"/>
    <row r="392" ht="18.75" customHeight="1" x14ac:dyDescent="0.4"/>
    <row r="393" ht="18.75" customHeight="1" x14ac:dyDescent="0.4"/>
    <row r="394" ht="18.75" customHeight="1" x14ac:dyDescent="0.4"/>
    <row r="395" ht="18.75" customHeight="1" x14ac:dyDescent="0.4"/>
    <row r="396" ht="18.75" customHeight="1" x14ac:dyDescent="0.4"/>
    <row r="397" ht="18.75" customHeight="1" x14ac:dyDescent="0.4"/>
    <row r="398" ht="18.75" customHeight="1" x14ac:dyDescent="0.4"/>
    <row r="399" ht="18.75" customHeight="1" x14ac:dyDescent="0.4"/>
    <row r="400" ht="18.75" customHeight="1" x14ac:dyDescent="0.4"/>
    <row r="401" ht="18.75" customHeight="1" x14ac:dyDescent="0.4"/>
    <row r="402" ht="18.75" customHeight="1" x14ac:dyDescent="0.4"/>
    <row r="403" ht="18.75" customHeight="1" x14ac:dyDescent="0.4"/>
    <row r="404" ht="18.75" customHeight="1" x14ac:dyDescent="0.4"/>
    <row r="405" ht="18.75" customHeight="1" x14ac:dyDescent="0.4"/>
    <row r="406" ht="18.75" customHeight="1" x14ac:dyDescent="0.4"/>
    <row r="407" ht="18.75" customHeight="1" x14ac:dyDescent="0.4"/>
    <row r="408" ht="18.75" customHeight="1" x14ac:dyDescent="0.4"/>
    <row r="409" ht="18.75" customHeight="1" x14ac:dyDescent="0.4"/>
    <row r="410" ht="18.75" customHeight="1" x14ac:dyDescent="0.4"/>
    <row r="411" ht="18.75" customHeight="1" x14ac:dyDescent="0.4"/>
    <row r="412" ht="18.75" customHeight="1" x14ac:dyDescent="0.4"/>
    <row r="413" ht="18.75" customHeight="1" x14ac:dyDescent="0.4"/>
    <row r="414" ht="18.75" customHeight="1" x14ac:dyDescent="0.4"/>
    <row r="415" ht="18.75" customHeight="1" x14ac:dyDescent="0.4"/>
    <row r="416" ht="18.75" customHeight="1" x14ac:dyDescent="0.4"/>
    <row r="417" ht="18.75" customHeight="1" x14ac:dyDescent="0.4"/>
    <row r="418" ht="18.75" customHeight="1" x14ac:dyDescent="0.4"/>
    <row r="419" ht="18.75" customHeight="1" x14ac:dyDescent="0.4"/>
    <row r="420" ht="18.75" customHeight="1" x14ac:dyDescent="0.4"/>
    <row r="421" ht="18.75" customHeight="1" x14ac:dyDescent="0.4"/>
    <row r="422" ht="18.75" customHeight="1" x14ac:dyDescent="0.4"/>
    <row r="423" ht="18.75" customHeight="1" x14ac:dyDescent="0.4"/>
    <row r="424" ht="18.75" customHeight="1" x14ac:dyDescent="0.4"/>
    <row r="425" ht="18.75" customHeight="1" x14ac:dyDescent="0.4"/>
    <row r="426" ht="18.75" customHeight="1" x14ac:dyDescent="0.4"/>
    <row r="427" ht="18.75" customHeight="1" x14ac:dyDescent="0.4"/>
    <row r="428" ht="18.75" customHeight="1" x14ac:dyDescent="0.4"/>
    <row r="429" ht="18.75" customHeight="1" x14ac:dyDescent="0.4"/>
    <row r="430" ht="18.75" customHeight="1" x14ac:dyDescent="0.4"/>
    <row r="431" ht="18.75" customHeight="1" x14ac:dyDescent="0.4"/>
    <row r="432" ht="18.75" customHeight="1" x14ac:dyDescent="0.4"/>
    <row r="433" ht="18.75" customHeight="1" x14ac:dyDescent="0.4"/>
    <row r="434" ht="18.75" customHeight="1" x14ac:dyDescent="0.4"/>
    <row r="435" ht="18.75" customHeight="1" x14ac:dyDescent="0.4"/>
    <row r="436" ht="18.75" customHeight="1" x14ac:dyDescent="0.4"/>
    <row r="437" ht="18.75" customHeight="1" x14ac:dyDescent="0.4"/>
    <row r="438" ht="18.75" customHeight="1" x14ac:dyDescent="0.4"/>
    <row r="439" ht="18.75" customHeight="1" x14ac:dyDescent="0.4"/>
    <row r="440" ht="18.75" customHeight="1" x14ac:dyDescent="0.4"/>
    <row r="441" ht="18.75" customHeight="1" x14ac:dyDescent="0.4"/>
    <row r="442" ht="18.75" customHeight="1" x14ac:dyDescent="0.4"/>
    <row r="443" ht="18.75" customHeight="1" x14ac:dyDescent="0.4"/>
    <row r="444" ht="18.75" customHeight="1" x14ac:dyDescent="0.4"/>
    <row r="445" ht="18.75" customHeight="1" x14ac:dyDescent="0.4"/>
    <row r="446" ht="18.75" customHeight="1" x14ac:dyDescent="0.4"/>
    <row r="447" ht="18.75" customHeight="1" x14ac:dyDescent="0.4"/>
    <row r="448" ht="18.75" customHeight="1" x14ac:dyDescent="0.4"/>
    <row r="449" ht="18.75" customHeight="1" x14ac:dyDescent="0.4"/>
    <row r="450" ht="18.75" customHeight="1" x14ac:dyDescent="0.4"/>
    <row r="451" ht="18.75" customHeight="1" x14ac:dyDescent="0.4"/>
    <row r="452" ht="18.75" customHeight="1" x14ac:dyDescent="0.4"/>
    <row r="453" ht="18.75" customHeight="1" x14ac:dyDescent="0.4"/>
    <row r="454" ht="18.75" customHeight="1" x14ac:dyDescent="0.4"/>
    <row r="455" ht="18.75" customHeight="1" x14ac:dyDescent="0.4"/>
    <row r="456" ht="18.75" customHeight="1" x14ac:dyDescent="0.4"/>
    <row r="457" ht="18.75" customHeight="1" x14ac:dyDescent="0.4"/>
    <row r="458" ht="18.75" customHeight="1" x14ac:dyDescent="0.4"/>
    <row r="459" ht="18.75" customHeight="1" x14ac:dyDescent="0.4"/>
    <row r="460" ht="18.75" customHeight="1" x14ac:dyDescent="0.4"/>
    <row r="461" ht="18.75" customHeight="1" x14ac:dyDescent="0.4"/>
    <row r="462" ht="18.75" customHeight="1" x14ac:dyDescent="0.4"/>
    <row r="463" ht="18.75" customHeight="1" x14ac:dyDescent="0.4"/>
    <row r="464" ht="18.75" customHeight="1" x14ac:dyDescent="0.4"/>
    <row r="465" ht="18.75" customHeight="1" x14ac:dyDescent="0.4"/>
    <row r="466" ht="18.75" customHeight="1" x14ac:dyDescent="0.4"/>
    <row r="467" ht="18.75" customHeight="1" x14ac:dyDescent="0.4"/>
    <row r="468" ht="18.75" customHeight="1" x14ac:dyDescent="0.4"/>
    <row r="469" ht="18.75" customHeight="1" x14ac:dyDescent="0.4"/>
    <row r="470" ht="18.75" customHeight="1" x14ac:dyDescent="0.4"/>
    <row r="471" ht="18.75" customHeight="1" x14ac:dyDescent="0.4"/>
    <row r="472" ht="18.75" customHeight="1" x14ac:dyDescent="0.4"/>
    <row r="473" ht="18.75" customHeight="1" x14ac:dyDescent="0.4"/>
    <row r="474" ht="18.75" customHeight="1" x14ac:dyDescent="0.4"/>
    <row r="475" ht="18.75" customHeight="1" x14ac:dyDescent="0.4"/>
    <row r="476" ht="18.75" customHeight="1" x14ac:dyDescent="0.4"/>
    <row r="477" ht="18.75" customHeight="1" x14ac:dyDescent="0.4"/>
    <row r="478" ht="18.75" customHeight="1" x14ac:dyDescent="0.4"/>
    <row r="479" ht="18.75" customHeight="1" x14ac:dyDescent="0.4"/>
    <row r="480" ht="18.75" customHeight="1" x14ac:dyDescent="0.4"/>
    <row r="481" ht="18.75" customHeight="1" x14ac:dyDescent="0.4"/>
    <row r="482" ht="18.75" customHeight="1" x14ac:dyDescent="0.4"/>
    <row r="483" ht="18.75" customHeight="1" x14ac:dyDescent="0.4"/>
    <row r="484" ht="18.75" customHeight="1" x14ac:dyDescent="0.4"/>
    <row r="485" ht="18.75" customHeight="1" x14ac:dyDescent="0.4"/>
    <row r="486" ht="18.75" customHeight="1" x14ac:dyDescent="0.4"/>
    <row r="487" ht="18.75" customHeight="1" x14ac:dyDescent="0.4"/>
    <row r="488" ht="18.75" customHeight="1" x14ac:dyDescent="0.4"/>
    <row r="489" ht="18.75" customHeight="1" x14ac:dyDescent="0.4"/>
    <row r="490" ht="18.75" customHeight="1" x14ac:dyDescent="0.4"/>
    <row r="491" ht="18.75" customHeight="1" x14ac:dyDescent="0.4"/>
    <row r="492" ht="18.75" customHeight="1" x14ac:dyDescent="0.4"/>
    <row r="493" ht="18.75" customHeight="1" x14ac:dyDescent="0.4"/>
    <row r="494" ht="18.75" customHeight="1" x14ac:dyDescent="0.4"/>
    <row r="495" ht="18.75" customHeight="1" x14ac:dyDescent="0.4"/>
    <row r="496" ht="18.75" customHeight="1" x14ac:dyDescent="0.4"/>
    <row r="497" ht="18.75" customHeight="1" x14ac:dyDescent="0.4"/>
    <row r="498" ht="18.75" customHeight="1" x14ac:dyDescent="0.4"/>
    <row r="499" ht="18.75" customHeight="1" x14ac:dyDescent="0.4"/>
    <row r="500" ht="18.75" customHeight="1" x14ac:dyDescent="0.4"/>
    <row r="501" ht="18.75" customHeight="1" x14ac:dyDescent="0.4"/>
    <row r="502" ht="18.75" customHeight="1" x14ac:dyDescent="0.4"/>
    <row r="503" ht="18.75" customHeight="1" x14ac:dyDescent="0.4"/>
    <row r="504" ht="18.75" customHeight="1" x14ac:dyDescent="0.4"/>
    <row r="505" ht="18.75" customHeight="1" x14ac:dyDescent="0.4"/>
    <row r="506" ht="18.75" customHeight="1" x14ac:dyDescent="0.4"/>
    <row r="507" ht="18.75" customHeight="1" x14ac:dyDescent="0.4"/>
    <row r="508" ht="18.75" customHeight="1" x14ac:dyDescent="0.4"/>
    <row r="509" ht="18.75" customHeight="1" x14ac:dyDescent="0.4"/>
  </sheetData>
  <mergeCells count="7">
    <mergeCell ref="K2:L2"/>
    <mergeCell ref="A3:B4"/>
    <mergeCell ref="C3:D3"/>
    <mergeCell ref="E3:F3"/>
    <mergeCell ref="G3:H3"/>
    <mergeCell ref="I3:J3"/>
    <mergeCell ref="K3:L3"/>
  </mergeCells>
  <phoneticPr fontId="4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明朝,標準"&amp;6財政</oddHeader>
    <oddFooter>&amp;C&amp;"ＭＳ 明朝,標準"&amp;8&amp;A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E81C1-7576-40A1-B33B-FFFC002D2E85}">
  <dimension ref="A1:AD38"/>
  <sheetViews>
    <sheetView showGridLines="0" view="pageBreakPreview" zoomScaleNormal="100" zoomScaleSheetLayoutView="100" workbookViewId="0"/>
  </sheetViews>
  <sheetFormatPr defaultRowHeight="13.5" x14ac:dyDescent="0.4"/>
  <cols>
    <col min="1" max="29" width="5" style="173" customWidth="1"/>
    <col min="30" max="16384" width="9" style="173"/>
  </cols>
  <sheetData>
    <row r="1" spans="1:29" s="157" customFormat="1" ht="15" customHeight="1" x14ac:dyDescent="0.4">
      <c r="A1" s="3" t="s">
        <v>138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29" s="157" customFormat="1" ht="11.25" customHeight="1" thickBot="1" x14ac:dyDescent="0.45">
      <c r="A2" s="158"/>
      <c r="B2" s="158"/>
      <c r="C2" s="159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88" t="s">
        <v>10</v>
      </c>
    </row>
    <row r="3" spans="1:29" s="160" customFormat="1" ht="18" customHeight="1" x14ac:dyDescent="0.4">
      <c r="A3" s="264" t="s">
        <v>36</v>
      </c>
      <c r="B3" s="265"/>
      <c r="C3" s="265"/>
      <c r="D3" s="265"/>
      <c r="E3" s="268" t="s">
        <v>186</v>
      </c>
      <c r="F3" s="269"/>
      <c r="G3" s="269"/>
      <c r="H3" s="269"/>
      <c r="I3" s="269"/>
      <c r="J3" s="268" t="s">
        <v>167</v>
      </c>
      <c r="K3" s="269"/>
      <c r="L3" s="269"/>
      <c r="M3" s="269"/>
      <c r="N3" s="270"/>
      <c r="O3" s="268" t="s">
        <v>168</v>
      </c>
      <c r="P3" s="269"/>
      <c r="Q3" s="269"/>
      <c r="R3" s="269"/>
      <c r="S3" s="269"/>
      <c r="T3" s="271" t="s">
        <v>180</v>
      </c>
      <c r="U3" s="269"/>
      <c r="V3" s="269"/>
      <c r="W3" s="269"/>
      <c r="X3" s="269"/>
      <c r="Y3" s="271" t="s">
        <v>187</v>
      </c>
      <c r="Z3" s="272"/>
      <c r="AA3" s="269"/>
      <c r="AB3" s="269"/>
      <c r="AC3" s="270"/>
    </row>
    <row r="4" spans="1:29" s="160" customFormat="1" ht="18" customHeight="1" x14ac:dyDescent="0.4">
      <c r="A4" s="266"/>
      <c r="B4" s="267"/>
      <c r="C4" s="267"/>
      <c r="D4" s="267"/>
      <c r="E4" s="264" t="s">
        <v>37</v>
      </c>
      <c r="F4" s="265"/>
      <c r="G4" s="265"/>
      <c r="H4" s="273" t="s">
        <v>38</v>
      </c>
      <c r="I4" s="274"/>
      <c r="J4" s="365" t="s">
        <v>37</v>
      </c>
      <c r="K4" s="366"/>
      <c r="L4" s="367"/>
      <c r="M4" s="273" t="s">
        <v>38</v>
      </c>
      <c r="N4" s="274"/>
      <c r="O4" s="264" t="s">
        <v>37</v>
      </c>
      <c r="P4" s="265"/>
      <c r="Q4" s="265"/>
      <c r="R4" s="273" t="s">
        <v>38</v>
      </c>
      <c r="S4" s="274"/>
      <c r="T4" s="264" t="s">
        <v>37</v>
      </c>
      <c r="U4" s="265"/>
      <c r="V4" s="265"/>
      <c r="W4" s="273" t="s">
        <v>38</v>
      </c>
      <c r="X4" s="274"/>
      <c r="Y4" s="264" t="s">
        <v>37</v>
      </c>
      <c r="Z4" s="265"/>
      <c r="AA4" s="265"/>
      <c r="AB4" s="273" t="s">
        <v>38</v>
      </c>
      <c r="AC4" s="274"/>
    </row>
    <row r="5" spans="1:29" s="161" customFormat="1" ht="19.5" customHeight="1" x14ac:dyDescent="0.4">
      <c r="A5" s="289" t="s">
        <v>39</v>
      </c>
      <c r="B5" s="290"/>
      <c r="C5" s="290"/>
      <c r="D5" s="290"/>
      <c r="E5" s="291">
        <v>19510341</v>
      </c>
      <c r="F5" s="292"/>
      <c r="G5" s="293"/>
      <c r="H5" s="299">
        <v>100.00000000000001</v>
      </c>
      <c r="I5" s="300"/>
      <c r="J5" s="368">
        <v>17722505</v>
      </c>
      <c r="K5" s="369"/>
      <c r="L5" s="370"/>
      <c r="M5" s="299">
        <v>100.00000000000001</v>
      </c>
      <c r="N5" s="300"/>
      <c r="O5" s="275">
        <v>25189114</v>
      </c>
      <c r="P5" s="276"/>
      <c r="Q5" s="277"/>
      <c r="R5" s="299">
        <v>100</v>
      </c>
      <c r="S5" s="300"/>
      <c r="T5" s="275">
        <v>21110756</v>
      </c>
      <c r="U5" s="276"/>
      <c r="V5" s="277"/>
      <c r="W5" s="299">
        <v>99.999999999999986</v>
      </c>
      <c r="X5" s="300"/>
      <c r="Y5" s="275">
        <v>20619576</v>
      </c>
      <c r="Z5" s="276"/>
      <c r="AA5" s="277"/>
      <c r="AB5" s="299">
        <v>100</v>
      </c>
      <c r="AC5" s="300"/>
    </row>
    <row r="6" spans="1:29" s="160" customFormat="1" ht="19.5" customHeight="1" x14ac:dyDescent="0.4">
      <c r="A6" s="278" t="s">
        <v>40</v>
      </c>
      <c r="B6" s="279"/>
      <c r="C6" s="279"/>
      <c r="D6" s="279"/>
      <c r="E6" s="286">
        <v>170425</v>
      </c>
      <c r="F6" s="287"/>
      <c r="G6" s="288"/>
      <c r="H6" s="301">
        <v>0.9</v>
      </c>
      <c r="I6" s="302"/>
      <c r="J6" s="371">
        <v>167628</v>
      </c>
      <c r="K6" s="372"/>
      <c r="L6" s="373"/>
      <c r="M6" s="301">
        <v>0.9</v>
      </c>
      <c r="N6" s="302"/>
      <c r="O6" s="294">
        <v>156576</v>
      </c>
      <c r="P6" s="295"/>
      <c r="Q6" s="296"/>
      <c r="R6" s="301">
        <v>0.6</v>
      </c>
      <c r="S6" s="302"/>
      <c r="T6" s="294">
        <v>165280</v>
      </c>
      <c r="U6" s="295"/>
      <c r="V6" s="296"/>
      <c r="W6" s="301">
        <v>0.8</v>
      </c>
      <c r="X6" s="302"/>
      <c r="Y6" s="294">
        <v>176063</v>
      </c>
      <c r="Z6" s="295"/>
      <c r="AA6" s="296"/>
      <c r="AB6" s="301">
        <f>Y6/Y5*100</f>
        <v>0.85386333841200224</v>
      </c>
      <c r="AC6" s="302"/>
    </row>
    <row r="7" spans="1:29" s="160" customFormat="1" ht="19.5" customHeight="1" x14ac:dyDescent="0.4">
      <c r="A7" s="278" t="s">
        <v>41</v>
      </c>
      <c r="B7" s="279"/>
      <c r="C7" s="279"/>
      <c r="D7" s="279"/>
      <c r="E7" s="280">
        <v>1635336</v>
      </c>
      <c r="F7" s="281"/>
      <c r="G7" s="282"/>
      <c r="H7" s="297">
        <v>8.4</v>
      </c>
      <c r="I7" s="298">
        <v>8.4</v>
      </c>
      <c r="J7" s="305">
        <v>1594195</v>
      </c>
      <c r="K7" s="306"/>
      <c r="L7" s="307"/>
      <c r="M7" s="297">
        <v>9</v>
      </c>
      <c r="N7" s="298"/>
      <c r="O7" s="283">
        <v>6982507</v>
      </c>
      <c r="P7" s="284"/>
      <c r="Q7" s="285"/>
      <c r="R7" s="297">
        <v>27.7</v>
      </c>
      <c r="S7" s="298"/>
      <c r="T7" s="283">
        <v>1845801</v>
      </c>
      <c r="U7" s="284"/>
      <c r="V7" s="285"/>
      <c r="W7" s="297">
        <v>8.6999999999999993</v>
      </c>
      <c r="X7" s="298"/>
      <c r="Y7" s="283">
        <v>1659805</v>
      </c>
      <c r="Z7" s="284"/>
      <c r="AA7" s="285"/>
      <c r="AB7" s="297">
        <f>Y7/Y5*100+0.1</f>
        <v>8.1496563071907975</v>
      </c>
      <c r="AC7" s="298"/>
    </row>
    <row r="8" spans="1:29" s="160" customFormat="1" ht="19.5" customHeight="1" x14ac:dyDescent="0.4">
      <c r="A8" s="278" t="s">
        <v>42</v>
      </c>
      <c r="B8" s="279"/>
      <c r="C8" s="279"/>
      <c r="D8" s="279"/>
      <c r="E8" s="280">
        <v>7495809</v>
      </c>
      <c r="F8" s="281"/>
      <c r="G8" s="282"/>
      <c r="H8" s="297">
        <v>38.4</v>
      </c>
      <c r="I8" s="298">
        <v>38.4</v>
      </c>
      <c r="J8" s="305">
        <v>7719136</v>
      </c>
      <c r="K8" s="306"/>
      <c r="L8" s="307"/>
      <c r="M8" s="297">
        <v>43.5</v>
      </c>
      <c r="N8" s="298">
        <v>43.5</v>
      </c>
      <c r="O8" s="283">
        <v>8538949</v>
      </c>
      <c r="P8" s="284"/>
      <c r="Q8" s="285"/>
      <c r="R8" s="297">
        <v>33.9</v>
      </c>
      <c r="S8" s="298">
        <v>33.9</v>
      </c>
      <c r="T8" s="283">
        <v>9798026</v>
      </c>
      <c r="U8" s="284"/>
      <c r="V8" s="285"/>
      <c r="W8" s="297">
        <v>46.4</v>
      </c>
      <c r="X8" s="298"/>
      <c r="Y8" s="283">
        <v>9332703</v>
      </c>
      <c r="Z8" s="284"/>
      <c r="AA8" s="285"/>
      <c r="AB8" s="297">
        <f>Y8/Y5*100</f>
        <v>45.261372008813375</v>
      </c>
      <c r="AC8" s="298"/>
    </row>
    <row r="9" spans="1:29" s="160" customFormat="1" ht="19.5" customHeight="1" x14ac:dyDescent="0.4">
      <c r="A9" s="278" t="s">
        <v>43</v>
      </c>
      <c r="B9" s="279"/>
      <c r="C9" s="279"/>
      <c r="D9" s="279"/>
      <c r="E9" s="280">
        <v>1013191</v>
      </c>
      <c r="F9" s="281"/>
      <c r="G9" s="282"/>
      <c r="H9" s="297">
        <v>5.2</v>
      </c>
      <c r="I9" s="298">
        <v>5.2</v>
      </c>
      <c r="J9" s="305">
        <v>1088452</v>
      </c>
      <c r="K9" s="306"/>
      <c r="L9" s="307"/>
      <c r="M9" s="297">
        <v>6.1</v>
      </c>
      <c r="N9" s="298">
        <v>6.1</v>
      </c>
      <c r="O9" s="283">
        <v>1795463</v>
      </c>
      <c r="P9" s="284"/>
      <c r="Q9" s="285"/>
      <c r="R9" s="297">
        <v>7.1</v>
      </c>
      <c r="S9" s="298">
        <v>7.1</v>
      </c>
      <c r="T9" s="283">
        <v>2017931</v>
      </c>
      <c r="U9" s="284"/>
      <c r="V9" s="285"/>
      <c r="W9" s="297">
        <v>9.6</v>
      </c>
      <c r="X9" s="298"/>
      <c r="Y9" s="283">
        <v>2103482</v>
      </c>
      <c r="Z9" s="284"/>
      <c r="AA9" s="285"/>
      <c r="AB9" s="297">
        <f>Y9/Y5*100</f>
        <v>10.201383384411008</v>
      </c>
      <c r="AC9" s="298"/>
    </row>
    <row r="10" spans="1:29" s="160" customFormat="1" ht="19.5" customHeight="1" x14ac:dyDescent="0.4">
      <c r="A10" s="278" t="s">
        <v>44</v>
      </c>
      <c r="B10" s="279"/>
      <c r="C10" s="279"/>
      <c r="D10" s="279"/>
      <c r="E10" s="280">
        <v>25732</v>
      </c>
      <c r="F10" s="281"/>
      <c r="G10" s="282"/>
      <c r="H10" s="297">
        <v>0.1</v>
      </c>
      <c r="I10" s="298">
        <v>0.1</v>
      </c>
      <c r="J10" s="305">
        <v>28593</v>
      </c>
      <c r="K10" s="306"/>
      <c r="L10" s="307"/>
      <c r="M10" s="297">
        <v>0.2</v>
      </c>
      <c r="N10" s="298">
        <v>0.2</v>
      </c>
      <c r="O10" s="283">
        <v>23967</v>
      </c>
      <c r="P10" s="284"/>
      <c r="Q10" s="285"/>
      <c r="R10" s="297">
        <v>0.1</v>
      </c>
      <c r="S10" s="298">
        <v>0.1</v>
      </c>
      <c r="T10" s="283">
        <v>23087</v>
      </c>
      <c r="U10" s="284"/>
      <c r="V10" s="285"/>
      <c r="W10" s="297">
        <v>0.1</v>
      </c>
      <c r="X10" s="298"/>
      <c r="Y10" s="283">
        <v>21529</v>
      </c>
      <c r="Z10" s="284"/>
      <c r="AA10" s="285"/>
      <c r="AB10" s="297">
        <f>Y10/Y5*100</f>
        <v>0.10441048836309727</v>
      </c>
      <c r="AC10" s="298"/>
    </row>
    <row r="11" spans="1:29" s="160" customFormat="1" ht="19.5" customHeight="1" x14ac:dyDescent="0.4">
      <c r="A11" s="278" t="s">
        <v>45</v>
      </c>
      <c r="B11" s="279"/>
      <c r="C11" s="279"/>
      <c r="D11" s="279"/>
      <c r="E11" s="280">
        <v>75971</v>
      </c>
      <c r="F11" s="281"/>
      <c r="G11" s="282"/>
      <c r="H11" s="297">
        <v>0.4</v>
      </c>
      <c r="I11" s="298">
        <v>0.4</v>
      </c>
      <c r="J11" s="305">
        <v>118096</v>
      </c>
      <c r="K11" s="306"/>
      <c r="L11" s="307"/>
      <c r="M11" s="297">
        <v>0.7</v>
      </c>
      <c r="N11" s="298">
        <v>0.7</v>
      </c>
      <c r="O11" s="283">
        <v>118099</v>
      </c>
      <c r="P11" s="284"/>
      <c r="Q11" s="285"/>
      <c r="R11" s="297">
        <v>0.5</v>
      </c>
      <c r="S11" s="298">
        <v>0.5</v>
      </c>
      <c r="T11" s="283">
        <v>133464</v>
      </c>
      <c r="U11" s="284"/>
      <c r="V11" s="285"/>
      <c r="W11" s="297">
        <v>0.6</v>
      </c>
      <c r="X11" s="298"/>
      <c r="Y11" s="283">
        <v>85868</v>
      </c>
      <c r="Z11" s="284"/>
      <c r="AA11" s="285"/>
      <c r="AB11" s="297">
        <f>Y11/Y5*100</f>
        <v>0.4164392129110705</v>
      </c>
      <c r="AC11" s="298"/>
    </row>
    <row r="12" spans="1:29" s="160" customFormat="1" ht="19.5" customHeight="1" x14ac:dyDescent="0.4">
      <c r="A12" s="278" t="s">
        <v>46</v>
      </c>
      <c r="B12" s="279"/>
      <c r="C12" s="279"/>
      <c r="D12" s="279"/>
      <c r="E12" s="280">
        <v>223610</v>
      </c>
      <c r="F12" s="281"/>
      <c r="G12" s="282"/>
      <c r="H12" s="297">
        <v>1.1000000000000001</v>
      </c>
      <c r="I12" s="298">
        <v>1.1000000000000001</v>
      </c>
      <c r="J12" s="305">
        <v>135093</v>
      </c>
      <c r="K12" s="306"/>
      <c r="L12" s="307"/>
      <c r="M12" s="297">
        <v>0.8</v>
      </c>
      <c r="N12" s="298">
        <v>0.8</v>
      </c>
      <c r="O12" s="283">
        <v>400030</v>
      </c>
      <c r="P12" s="284"/>
      <c r="Q12" s="285"/>
      <c r="R12" s="297">
        <v>1.6</v>
      </c>
      <c r="S12" s="298">
        <v>1.6</v>
      </c>
      <c r="T12" s="283">
        <v>417167</v>
      </c>
      <c r="U12" s="284"/>
      <c r="V12" s="285"/>
      <c r="W12" s="297">
        <v>2</v>
      </c>
      <c r="X12" s="298"/>
      <c r="Y12" s="283">
        <v>480665</v>
      </c>
      <c r="Z12" s="284"/>
      <c r="AA12" s="285"/>
      <c r="AB12" s="297">
        <f>Y12/Y5*100</f>
        <v>2.3311100092455828</v>
      </c>
      <c r="AC12" s="298"/>
    </row>
    <row r="13" spans="1:29" s="160" customFormat="1" ht="19.5" customHeight="1" x14ac:dyDescent="0.4">
      <c r="A13" s="278" t="s">
        <v>47</v>
      </c>
      <c r="B13" s="279"/>
      <c r="C13" s="279"/>
      <c r="D13" s="279"/>
      <c r="E13" s="280">
        <v>4048090</v>
      </c>
      <c r="F13" s="281"/>
      <c r="G13" s="282"/>
      <c r="H13" s="297">
        <v>20.8</v>
      </c>
      <c r="I13" s="298">
        <v>20.8</v>
      </c>
      <c r="J13" s="305">
        <v>2139484</v>
      </c>
      <c r="K13" s="306"/>
      <c r="L13" s="307"/>
      <c r="M13" s="297">
        <v>12.1</v>
      </c>
      <c r="N13" s="298">
        <v>12.1</v>
      </c>
      <c r="O13" s="283">
        <v>1979139</v>
      </c>
      <c r="P13" s="284"/>
      <c r="Q13" s="285"/>
      <c r="R13" s="297">
        <v>7.9</v>
      </c>
      <c r="S13" s="298">
        <v>7.9</v>
      </c>
      <c r="T13" s="283">
        <v>1721865</v>
      </c>
      <c r="U13" s="284"/>
      <c r="V13" s="285"/>
      <c r="W13" s="297">
        <v>8.1999999999999993</v>
      </c>
      <c r="X13" s="298"/>
      <c r="Y13" s="283">
        <v>1447466</v>
      </c>
      <c r="Z13" s="284"/>
      <c r="AA13" s="285"/>
      <c r="AB13" s="297">
        <f>Y13/Y5*100</f>
        <v>7.0198630660494672</v>
      </c>
      <c r="AC13" s="298"/>
    </row>
    <row r="14" spans="1:29" s="160" customFormat="1" ht="19.5" customHeight="1" x14ac:dyDescent="0.4">
      <c r="A14" s="278" t="s">
        <v>48</v>
      </c>
      <c r="B14" s="279"/>
      <c r="C14" s="279"/>
      <c r="D14" s="279"/>
      <c r="E14" s="280">
        <v>663067</v>
      </c>
      <c r="F14" s="281"/>
      <c r="G14" s="282"/>
      <c r="H14" s="297">
        <v>3.4</v>
      </c>
      <c r="I14" s="298">
        <v>3.4</v>
      </c>
      <c r="J14" s="305">
        <v>688064</v>
      </c>
      <c r="K14" s="306"/>
      <c r="L14" s="307"/>
      <c r="M14" s="297">
        <v>3.9</v>
      </c>
      <c r="N14" s="298">
        <v>3.9</v>
      </c>
      <c r="O14" s="283">
        <v>691106</v>
      </c>
      <c r="P14" s="284"/>
      <c r="Q14" s="285"/>
      <c r="R14" s="297">
        <v>2.7</v>
      </c>
      <c r="S14" s="298">
        <v>2.7</v>
      </c>
      <c r="T14" s="283">
        <v>746397</v>
      </c>
      <c r="U14" s="284"/>
      <c r="V14" s="285"/>
      <c r="W14" s="297">
        <v>3.5</v>
      </c>
      <c r="X14" s="298"/>
      <c r="Y14" s="283">
        <v>720275</v>
      </c>
      <c r="Z14" s="284"/>
      <c r="AA14" s="285"/>
      <c r="AB14" s="297">
        <f>Y14/Y5*100</f>
        <v>3.4931610620897344</v>
      </c>
      <c r="AC14" s="298"/>
    </row>
    <row r="15" spans="1:29" s="160" customFormat="1" ht="19.5" customHeight="1" x14ac:dyDescent="0.4">
      <c r="A15" s="278" t="s">
        <v>49</v>
      </c>
      <c r="B15" s="279"/>
      <c r="C15" s="279"/>
      <c r="D15" s="279"/>
      <c r="E15" s="280">
        <v>2360214</v>
      </c>
      <c r="F15" s="281"/>
      <c r="G15" s="282"/>
      <c r="H15" s="297">
        <v>12.1</v>
      </c>
      <c r="I15" s="298">
        <v>12.1</v>
      </c>
      <c r="J15" s="305">
        <v>2292700</v>
      </c>
      <c r="K15" s="306"/>
      <c r="L15" s="307"/>
      <c r="M15" s="297">
        <v>12.9</v>
      </c>
      <c r="N15" s="298">
        <v>12.9</v>
      </c>
      <c r="O15" s="283">
        <v>2752859</v>
      </c>
      <c r="P15" s="284"/>
      <c r="Q15" s="285"/>
      <c r="R15" s="297">
        <v>10.9</v>
      </c>
      <c r="S15" s="298">
        <v>10.9</v>
      </c>
      <c r="T15" s="283">
        <v>2330329</v>
      </c>
      <c r="U15" s="284"/>
      <c r="V15" s="285"/>
      <c r="W15" s="297">
        <v>11</v>
      </c>
      <c r="X15" s="298"/>
      <c r="Y15" s="283">
        <v>2665852</v>
      </c>
      <c r="Z15" s="284"/>
      <c r="AA15" s="285"/>
      <c r="AB15" s="297">
        <f>Y15/Y5*100</f>
        <v>12.928743054658351</v>
      </c>
      <c r="AC15" s="298"/>
    </row>
    <row r="16" spans="1:29" s="160" customFormat="1" ht="19.5" customHeight="1" x14ac:dyDescent="0.4">
      <c r="A16" s="278" t="s">
        <v>50</v>
      </c>
      <c r="B16" s="279"/>
      <c r="C16" s="279"/>
      <c r="D16" s="279"/>
      <c r="E16" s="280" t="s">
        <v>7</v>
      </c>
      <c r="F16" s="281"/>
      <c r="G16" s="282"/>
      <c r="H16" s="361" t="s">
        <v>7</v>
      </c>
      <c r="I16" s="362" t="s">
        <v>7</v>
      </c>
      <c r="J16" s="311" t="s">
        <v>7</v>
      </c>
      <c r="K16" s="312"/>
      <c r="L16" s="313"/>
      <c r="M16" s="361" t="s">
        <v>7</v>
      </c>
      <c r="N16" s="362" t="s">
        <v>7</v>
      </c>
      <c r="O16" s="308" t="s">
        <v>7</v>
      </c>
      <c r="P16" s="309"/>
      <c r="Q16" s="310"/>
      <c r="R16" s="303" t="s">
        <v>7</v>
      </c>
      <c r="S16" s="304" t="s">
        <v>7</v>
      </c>
      <c r="T16" s="308" t="s">
        <v>188</v>
      </c>
      <c r="U16" s="309"/>
      <c r="V16" s="310"/>
      <c r="W16" s="303" t="s">
        <v>188</v>
      </c>
      <c r="X16" s="304"/>
      <c r="Y16" s="308" t="s">
        <v>173</v>
      </c>
      <c r="Z16" s="309"/>
      <c r="AA16" s="310"/>
      <c r="AB16" s="303" t="s">
        <v>173</v>
      </c>
      <c r="AC16" s="304"/>
    </row>
    <row r="17" spans="1:29" s="160" customFormat="1" ht="19.5" customHeight="1" x14ac:dyDescent="0.4">
      <c r="A17" s="278" t="s">
        <v>51</v>
      </c>
      <c r="B17" s="279"/>
      <c r="C17" s="279"/>
      <c r="D17" s="279"/>
      <c r="E17" s="280">
        <v>1798896</v>
      </c>
      <c r="F17" s="281"/>
      <c r="G17" s="282"/>
      <c r="H17" s="297">
        <v>9.1999999999999993</v>
      </c>
      <c r="I17" s="298">
        <v>9.1999999999999993</v>
      </c>
      <c r="J17" s="305">
        <v>1751064</v>
      </c>
      <c r="K17" s="306"/>
      <c r="L17" s="307"/>
      <c r="M17" s="297">
        <v>9.9</v>
      </c>
      <c r="N17" s="298">
        <v>9.9</v>
      </c>
      <c r="O17" s="283">
        <v>1750419</v>
      </c>
      <c r="P17" s="284"/>
      <c r="Q17" s="285"/>
      <c r="R17" s="297">
        <v>7</v>
      </c>
      <c r="S17" s="298">
        <v>7</v>
      </c>
      <c r="T17" s="283">
        <v>1911409</v>
      </c>
      <c r="U17" s="284"/>
      <c r="V17" s="285"/>
      <c r="W17" s="297">
        <v>9.1</v>
      </c>
      <c r="X17" s="298"/>
      <c r="Y17" s="283">
        <v>1925868</v>
      </c>
      <c r="Z17" s="284"/>
      <c r="AA17" s="285"/>
      <c r="AB17" s="303">
        <f>Y17/Y5*100</f>
        <v>9.3399980678555181</v>
      </c>
      <c r="AC17" s="304"/>
    </row>
    <row r="18" spans="1:29" s="160" customFormat="1" ht="19.5" customHeight="1" x14ac:dyDescent="0.4">
      <c r="A18" s="278" t="s">
        <v>52</v>
      </c>
      <c r="B18" s="279"/>
      <c r="C18" s="279"/>
      <c r="D18" s="279"/>
      <c r="E18" s="280" t="s">
        <v>7</v>
      </c>
      <c r="F18" s="281"/>
      <c r="G18" s="282"/>
      <c r="H18" s="361" t="s">
        <v>7</v>
      </c>
      <c r="I18" s="362" t="s">
        <v>7</v>
      </c>
      <c r="J18" s="311" t="s">
        <v>7</v>
      </c>
      <c r="K18" s="312"/>
      <c r="L18" s="313"/>
      <c r="M18" s="361" t="s">
        <v>7</v>
      </c>
      <c r="N18" s="362" t="s">
        <v>7</v>
      </c>
      <c r="O18" s="308" t="s">
        <v>7</v>
      </c>
      <c r="P18" s="309"/>
      <c r="Q18" s="310"/>
      <c r="R18" s="303" t="s">
        <v>7</v>
      </c>
      <c r="S18" s="304" t="s">
        <v>7</v>
      </c>
      <c r="T18" s="308" t="s">
        <v>188</v>
      </c>
      <c r="U18" s="309"/>
      <c r="V18" s="310"/>
      <c r="W18" s="303" t="s">
        <v>188</v>
      </c>
      <c r="X18" s="304"/>
      <c r="Y18" s="308" t="s">
        <v>173</v>
      </c>
      <c r="Z18" s="309"/>
      <c r="AA18" s="310"/>
      <c r="AB18" s="303" t="s">
        <v>173</v>
      </c>
      <c r="AC18" s="304"/>
    </row>
    <row r="19" spans="1:29" s="160" customFormat="1" ht="19.5" customHeight="1" x14ac:dyDescent="0.4">
      <c r="A19" s="323" t="s">
        <v>53</v>
      </c>
      <c r="B19" s="324"/>
      <c r="C19" s="324"/>
      <c r="D19" s="324"/>
      <c r="E19" s="325" t="s">
        <v>7</v>
      </c>
      <c r="F19" s="326"/>
      <c r="G19" s="327"/>
      <c r="H19" s="363" t="s">
        <v>7</v>
      </c>
      <c r="I19" s="364" t="s">
        <v>7</v>
      </c>
      <c r="J19" s="358" t="s">
        <v>7</v>
      </c>
      <c r="K19" s="359"/>
      <c r="L19" s="360"/>
      <c r="M19" s="363" t="s">
        <v>7</v>
      </c>
      <c r="N19" s="364" t="s">
        <v>7</v>
      </c>
      <c r="O19" s="320" t="s">
        <v>7</v>
      </c>
      <c r="P19" s="321"/>
      <c r="Q19" s="322"/>
      <c r="R19" s="374" t="s">
        <v>7</v>
      </c>
      <c r="S19" s="375" t="s">
        <v>7</v>
      </c>
      <c r="T19" s="320" t="s">
        <v>188</v>
      </c>
      <c r="U19" s="321"/>
      <c r="V19" s="322"/>
      <c r="W19" s="374" t="s">
        <v>188</v>
      </c>
      <c r="X19" s="375"/>
      <c r="Y19" s="320" t="s">
        <v>173</v>
      </c>
      <c r="Z19" s="321"/>
      <c r="AA19" s="322"/>
      <c r="AB19" s="374" t="s">
        <v>173</v>
      </c>
      <c r="AC19" s="375"/>
    </row>
    <row r="20" spans="1:29" s="157" customFormat="1" ht="11.25" customHeight="1" x14ac:dyDescent="0.4">
      <c r="A20" s="162" t="s">
        <v>172</v>
      </c>
      <c r="B20" s="162"/>
      <c r="C20" s="163"/>
      <c r="J20" s="164"/>
      <c r="K20" s="164"/>
    </row>
    <row r="21" spans="1:29" s="157" customFormat="1" ht="24.75" customHeight="1" x14ac:dyDescent="0.4">
      <c r="A21" s="165"/>
      <c r="B21" s="165"/>
      <c r="C21" s="163"/>
    </row>
    <row r="22" spans="1:29" s="167" customFormat="1" ht="15" customHeight="1" x14ac:dyDescent="0.4">
      <c r="A22" s="166" t="s">
        <v>54</v>
      </c>
      <c r="B22" s="166"/>
      <c r="C22" s="166"/>
      <c r="D22" s="166"/>
      <c r="E22" s="166"/>
      <c r="F22" s="166"/>
      <c r="G22" s="166"/>
      <c r="H22" s="166"/>
      <c r="I22" s="166"/>
      <c r="J22" s="166"/>
      <c r="K22" s="166"/>
      <c r="L22" s="166"/>
      <c r="M22" s="166"/>
      <c r="N22" s="166"/>
      <c r="O22" s="166" t="s">
        <v>55</v>
      </c>
      <c r="P22" s="166"/>
      <c r="Q22" s="166"/>
      <c r="R22" s="166"/>
      <c r="S22" s="166"/>
      <c r="T22" s="166"/>
      <c r="U22" s="166"/>
      <c r="V22" s="166"/>
      <c r="W22" s="166"/>
      <c r="X22" s="166"/>
      <c r="Y22" s="166"/>
      <c r="Z22" s="166"/>
    </row>
    <row r="23" spans="1:29" ht="11.25" customHeight="1" thickBot="1" x14ac:dyDescent="0.45">
      <c r="A23" s="168"/>
      <c r="B23" s="168"/>
      <c r="C23" s="169"/>
      <c r="D23" s="169"/>
      <c r="E23" s="169"/>
      <c r="F23" s="169"/>
      <c r="G23" s="169"/>
      <c r="H23" s="169"/>
      <c r="I23" s="170"/>
      <c r="J23" s="170"/>
      <c r="K23" s="170"/>
      <c r="L23" s="171"/>
      <c r="M23" s="171" t="s">
        <v>136</v>
      </c>
      <c r="N23" s="172"/>
      <c r="O23" s="160"/>
      <c r="P23" s="160"/>
      <c r="R23" s="160"/>
      <c r="S23" s="160"/>
      <c r="T23" s="174"/>
      <c r="U23" s="175"/>
      <c r="V23" s="174"/>
      <c r="W23" s="174"/>
      <c r="X23" s="174"/>
      <c r="Y23" s="174"/>
      <c r="Z23" s="171"/>
      <c r="AA23" s="171" t="s">
        <v>136</v>
      </c>
    </row>
    <row r="24" spans="1:29" ht="19.5" customHeight="1" x14ac:dyDescent="0.4">
      <c r="A24" s="333" t="s">
        <v>36</v>
      </c>
      <c r="B24" s="334"/>
      <c r="C24" s="335"/>
      <c r="D24" s="339" t="s">
        <v>189</v>
      </c>
      <c r="E24" s="340"/>
      <c r="F24" s="344" t="s">
        <v>167</v>
      </c>
      <c r="G24" s="340"/>
      <c r="H24" s="344" t="s">
        <v>168</v>
      </c>
      <c r="I24" s="351"/>
      <c r="J24" s="336" t="s">
        <v>180</v>
      </c>
      <c r="K24" s="351"/>
      <c r="L24" s="336" t="s">
        <v>187</v>
      </c>
      <c r="M24" s="337"/>
      <c r="N24" s="176"/>
      <c r="O24" s="333" t="s">
        <v>36</v>
      </c>
      <c r="P24" s="334"/>
      <c r="Q24" s="335"/>
      <c r="R24" s="339" t="s">
        <v>189</v>
      </c>
      <c r="S24" s="340"/>
      <c r="T24" s="344" t="s">
        <v>158</v>
      </c>
      <c r="U24" s="340"/>
      <c r="V24" s="344" t="s">
        <v>168</v>
      </c>
      <c r="W24" s="340"/>
      <c r="X24" s="336" t="s">
        <v>180</v>
      </c>
      <c r="Y24" s="340"/>
      <c r="Z24" s="336" t="s">
        <v>187</v>
      </c>
      <c r="AA24" s="337"/>
      <c r="AB24" s="177"/>
    </row>
    <row r="25" spans="1:29" ht="19.5" customHeight="1" x14ac:dyDescent="0.4">
      <c r="A25" s="330" t="s">
        <v>153</v>
      </c>
      <c r="B25" s="331"/>
      <c r="C25" s="332"/>
      <c r="D25" s="341">
        <v>2082604</v>
      </c>
      <c r="E25" s="315"/>
      <c r="F25" s="314">
        <v>1136105</v>
      </c>
      <c r="G25" s="315"/>
      <c r="H25" s="314">
        <v>1203489</v>
      </c>
      <c r="I25" s="352"/>
      <c r="J25" s="314">
        <v>1702525</v>
      </c>
      <c r="K25" s="352"/>
      <c r="L25" s="314">
        <v>802404</v>
      </c>
      <c r="M25" s="355"/>
      <c r="N25" s="178"/>
      <c r="O25" s="378" t="s">
        <v>157</v>
      </c>
      <c r="P25" s="379"/>
      <c r="Q25" s="380"/>
      <c r="R25" s="387">
        <v>4335027</v>
      </c>
      <c r="S25" s="346"/>
      <c r="T25" s="345">
        <v>4144667</v>
      </c>
      <c r="U25" s="346"/>
      <c r="V25" s="345">
        <v>3381209</v>
      </c>
      <c r="W25" s="346"/>
      <c r="X25" s="345">
        <v>3830736</v>
      </c>
      <c r="Y25" s="346"/>
      <c r="Z25" s="345">
        <v>4188672</v>
      </c>
      <c r="AA25" s="377"/>
      <c r="AB25" s="178"/>
    </row>
    <row r="26" spans="1:29" ht="19.5" customHeight="1" x14ac:dyDescent="0.4">
      <c r="A26" s="278" t="s">
        <v>154</v>
      </c>
      <c r="B26" s="279"/>
      <c r="C26" s="329"/>
      <c r="D26" s="342">
        <v>1667560</v>
      </c>
      <c r="E26" s="317"/>
      <c r="F26" s="316">
        <v>1635810</v>
      </c>
      <c r="G26" s="317"/>
      <c r="H26" s="316">
        <v>1648426</v>
      </c>
      <c r="I26" s="353"/>
      <c r="J26" s="316">
        <v>1827035</v>
      </c>
      <c r="K26" s="353"/>
      <c r="L26" s="316">
        <v>1855180</v>
      </c>
      <c r="M26" s="356"/>
      <c r="N26" s="178"/>
      <c r="O26" s="381" t="s">
        <v>57</v>
      </c>
      <c r="P26" s="382"/>
      <c r="Q26" s="383"/>
      <c r="R26" s="388">
        <v>2497045</v>
      </c>
      <c r="S26" s="348"/>
      <c r="T26" s="347">
        <v>2302459</v>
      </c>
      <c r="U26" s="348"/>
      <c r="V26" s="347">
        <v>2137716</v>
      </c>
      <c r="W26" s="348"/>
      <c r="X26" s="347">
        <v>2241387</v>
      </c>
      <c r="Y26" s="348"/>
      <c r="Z26" s="347">
        <v>2304136</v>
      </c>
      <c r="AA26" s="376"/>
      <c r="AB26" s="179"/>
    </row>
    <row r="27" spans="1:29" ht="19.5" customHeight="1" x14ac:dyDescent="0.4">
      <c r="A27" s="323" t="s">
        <v>155</v>
      </c>
      <c r="B27" s="324"/>
      <c r="C27" s="328"/>
      <c r="D27" s="343">
        <v>21116606</v>
      </c>
      <c r="E27" s="319"/>
      <c r="F27" s="318">
        <v>20616901</v>
      </c>
      <c r="G27" s="319"/>
      <c r="H27" s="318">
        <v>20171964</v>
      </c>
      <c r="I27" s="354"/>
      <c r="J27" s="318">
        <v>20047454</v>
      </c>
      <c r="K27" s="354"/>
      <c r="L27" s="318">
        <v>18994678</v>
      </c>
      <c r="M27" s="357"/>
      <c r="N27" s="178"/>
      <c r="O27" s="278" t="s">
        <v>156</v>
      </c>
      <c r="P27" s="279"/>
      <c r="Q27" s="329"/>
      <c r="R27" s="389">
        <v>330131</v>
      </c>
      <c r="S27" s="350"/>
      <c r="T27" s="349">
        <v>330389</v>
      </c>
      <c r="U27" s="350"/>
      <c r="V27" s="349">
        <v>330706</v>
      </c>
      <c r="W27" s="350"/>
      <c r="X27" s="349">
        <v>623159</v>
      </c>
      <c r="Y27" s="350"/>
      <c r="Z27" s="316">
        <v>523695</v>
      </c>
      <c r="AA27" s="356"/>
      <c r="AB27" s="178"/>
    </row>
    <row r="28" spans="1:29" ht="19.5" customHeight="1" x14ac:dyDescent="0.4">
      <c r="A28" s="338" t="s">
        <v>171</v>
      </c>
      <c r="B28" s="338"/>
      <c r="C28" s="338"/>
      <c r="D28" s="160"/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384" t="s">
        <v>160</v>
      </c>
      <c r="P28" s="385"/>
      <c r="Q28" s="386"/>
      <c r="R28" s="343">
        <v>1507851</v>
      </c>
      <c r="S28" s="319"/>
      <c r="T28" s="318">
        <v>1511819</v>
      </c>
      <c r="U28" s="319"/>
      <c r="V28" s="318">
        <v>912787</v>
      </c>
      <c r="W28" s="319"/>
      <c r="X28" s="318">
        <v>966190</v>
      </c>
      <c r="Y28" s="319"/>
      <c r="Z28" s="318">
        <v>1360841</v>
      </c>
      <c r="AA28" s="357"/>
      <c r="AB28" s="178"/>
    </row>
    <row r="29" spans="1:29" ht="11.25" customHeight="1" x14ac:dyDescent="0.4">
      <c r="L29" s="166"/>
      <c r="M29" s="166"/>
      <c r="N29" s="166"/>
      <c r="O29" s="180" t="s">
        <v>171</v>
      </c>
      <c r="P29" s="180"/>
      <c r="Q29" s="180"/>
      <c r="R29" s="180"/>
      <c r="S29" s="181"/>
      <c r="T29" s="181"/>
      <c r="U29" s="181"/>
      <c r="V29" s="181"/>
      <c r="W29" s="181"/>
      <c r="X29" s="181"/>
      <c r="Y29" s="181"/>
      <c r="Z29" s="181"/>
      <c r="AA29" s="160"/>
    </row>
    <row r="30" spans="1:29" ht="10.5" customHeight="1" x14ac:dyDescent="0.4">
      <c r="L30" s="174"/>
      <c r="M30" s="174"/>
      <c r="N30" s="160"/>
      <c r="O30" s="160"/>
      <c r="P30" s="160"/>
      <c r="Q30" s="160"/>
      <c r="R30" s="160"/>
      <c r="T30" s="160"/>
      <c r="U30" s="160"/>
      <c r="V30" s="160"/>
      <c r="W30" s="160"/>
      <c r="X30" s="160"/>
      <c r="Y30" s="160"/>
      <c r="Z30" s="160"/>
      <c r="AA30" s="160"/>
      <c r="AB30" s="160"/>
      <c r="AC30" s="160"/>
    </row>
    <row r="31" spans="1:29" ht="15" customHeight="1" x14ac:dyDescent="0.4">
      <c r="L31" s="182"/>
      <c r="M31" s="182"/>
      <c r="S31" s="182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</row>
    <row r="32" spans="1:29" ht="16.5" customHeight="1" x14ac:dyDescent="0.4">
      <c r="L32" s="183"/>
      <c r="M32" s="183"/>
      <c r="S32" s="183"/>
      <c r="T32" s="160"/>
      <c r="U32" s="160"/>
      <c r="V32" s="160"/>
      <c r="W32" s="160"/>
      <c r="X32" s="160"/>
      <c r="Y32" s="160"/>
      <c r="Z32" s="160"/>
      <c r="AA32" s="160"/>
      <c r="AB32" s="160"/>
      <c r="AC32" s="160"/>
    </row>
    <row r="33" spans="1:30" ht="16.5" customHeight="1" x14ac:dyDescent="0.4">
      <c r="L33" s="184"/>
      <c r="M33" s="184"/>
      <c r="S33" s="184"/>
      <c r="T33" s="160"/>
      <c r="U33" s="160"/>
    </row>
    <row r="34" spans="1:30" ht="16.5" customHeight="1" x14ac:dyDescent="0.4">
      <c r="L34" s="184"/>
      <c r="M34" s="184"/>
      <c r="S34" s="183"/>
      <c r="T34" s="160"/>
      <c r="U34" s="160"/>
      <c r="V34" s="185"/>
      <c r="W34" s="185"/>
      <c r="X34" s="185"/>
      <c r="Y34" s="185"/>
      <c r="Z34" s="185"/>
      <c r="AA34" s="185"/>
      <c r="AB34" s="185"/>
      <c r="AC34" s="185"/>
      <c r="AD34" s="185"/>
    </row>
    <row r="35" spans="1:30" ht="16.5" customHeight="1" x14ac:dyDescent="0.4">
      <c r="L35" s="183"/>
      <c r="M35" s="183"/>
      <c r="S35" s="183"/>
      <c r="T35" s="160"/>
      <c r="U35" s="160"/>
      <c r="V35" s="160"/>
      <c r="W35" s="160"/>
      <c r="X35" s="160"/>
      <c r="Y35" s="160"/>
      <c r="Z35" s="160"/>
      <c r="AA35" s="160"/>
      <c r="AB35" s="160"/>
      <c r="AC35" s="160"/>
    </row>
    <row r="36" spans="1:30" ht="10.5" customHeight="1" x14ac:dyDescent="0.4">
      <c r="L36" s="160"/>
      <c r="M36" s="160"/>
      <c r="N36" s="160"/>
      <c r="O36" s="160"/>
      <c r="P36" s="160"/>
      <c r="Q36" s="160"/>
      <c r="R36" s="160"/>
      <c r="S36" s="160"/>
      <c r="T36" s="160"/>
      <c r="U36" s="160"/>
      <c r="V36" s="160"/>
      <c r="W36" s="160"/>
      <c r="X36" s="160"/>
      <c r="Y36" s="160"/>
      <c r="Z36" s="160"/>
      <c r="AA36" s="160"/>
      <c r="AB36" s="160"/>
      <c r="AC36" s="160"/>
    </row>
    <row r="37" spans="1:30" ht="16.5" customHeight="1" x14ac:dyDescent="0.4">
      <c r="A37" s="160"/>
      <c r="B37" s="160"/>
      <c r="C37" s="160"/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60"/>
      <c r="U37" s="160"/>
      <c r="V37" s="160"/>
      <c r="W37" s="160"/>
      <c r="X37" s="160"/>
      <c r="Y37" s="160"/>
      <c r="Z37" s="160"/>
      <c r="AA37" s="160"/>
      <c r="AB37" s="160"/>
      <c r="AC37" s="160"/>
    </row>
    <row r="38" spans="1:30" ht="16.5" customHeight="1" x14ac:dyDescent="0.4">
      <c r="A38" s="160"/>
      <c r="B38" s="160"/>
      <c r="C38" s="160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0"/>
      <c r="T38" s="160"/>
      <c r="U38" s="160"/>
      <c r="V38" s="160"/>
      <c r="W38" s="160"/>
      <c r="X38" s="160"/>
      <c r="Y38" s="160"/>
      <c r="Z38" s="160"/>
      <c r="AA38" s="160"/>
      <c r="AB38" s="160"/>
      <c r="AC38" s="160"/>
    </row>
  </sheetData>
  <mergeCells count="236">
    <mergeCell ref="Z27:AA27"/>
    <mergeCell ref="A28:C28"/>
    <mergeCell ref="O28:Q28"/>
    <mergeCell ref="R28:S28"/>
    <mergeCell ref="T28:U28"/>
    <mergeCell ref="V28:W28"/>
    <mergeCell ref="X28:Y28"/>
    <mergeCell ref="Z28:AA28"/>
    <mergeCell ref="L27:M27"/>
    <mergeCell ref="O27:Q27"/>
    <mergeCell ref="R27:S27"/>
    <mergeCell ref="T27:U27"/>
    <mergeCell ref="V27:W27"/>
    <mergeCell ref="X27:Y27"/>
    <mergeCell ref="R26:S26"/>
    <mergeCell ref="T26:U26"/>
    <mergeCell ref="V26:W26"/>
    <mergeCell ref="X26:Y26"/>
    <mergeCell ref="Z26:AA26"/>
    <mergeCell ref="A27:C27"/>
    <mergeCell ref="D27:E27"/>
    <mergeCell ref="F27:G27"/>
    <mergeCell ref="H27:I27"/>
    <mergeCell ref="J27:K27"/>
    <mergeCell ref="V25:W25"/>
    <mergeCell ref="X25:Y25"/>
    <mergeCell ref="Z25:AA25"/>
    <mergeCell ref="A26:C26"/>
    <mergeCell ref="D26:E26"/>
    <mergeCell ref="F26:G26"/>
    <mergeCell ref="H26:I26"/>
    <mergeCell ref="J26:K26"/>
    <mergeCell ref="L26:M26"/>
    <mergeCell ref="O26:Q26"/>
    <mergeCell ref="Z24:AA24"/>
    <mergeCell ref="A25:C25"/>
    <mergeCell ref="D25:E25"/>
    <mergeCell ref="F25:G25"/>
    <mergeCell ref="H25:I25"/>
    <mergeCell ref="J25:K25"/>
    <mergeCell ref="L25:M25"/>
    <mergeCell ref="O25:Q25"/>
    <mergeCell ref="R25:S25"/>
    <mergeCell ref="T25:U25"/>
    <mergeCell ref="L24:M24"/>
    <mergeCell ref="O24:Q24"/>
    <mergeCell ref="R24:S24"/>
    <mergeCell ref="T24:U24"/>
    <mergeCell ref="V24:W24"/>
    <mergeCell ref="X24:Y24"/>
    <mergeCell ref="R19:S19"/>
    <mergeCell ref="T19:V19"/>
    <mergeCell ref="W19:X19"/>
    <mergeCell ref="Y19:AA19"/>
    <mergeCell ref="AB19:AC19"/>
    <mergeCell ref="A24:C24"/>
    <mergeCell ref="D24:E24"/>
    <mergeCell ref="F24:G24"/>
    <mergeCell ref="H24:I24"/>
    <mergeCell ref="J24:K24"/>
    <mergeCell ref="A19:D19"/>
    <mergeCell ref="E19:G19"/>
    <mergeCell ref="H19:I19"/>
    <mergeCell ref="J19:L19"/>
    <mergeCell ref="M19:N19"/>
    <mergeCell ref="O19:Q19"/>
    <mergeCell ref="O18:Q18"/>
    <mergeCell ref="R18:S18"/>
    <mergeCell ref="T18:V18"/>
    <mergeCell ref="W18:X18"/>
    <mergeCell ref="Y18:AA18"/>
    <mergeCell ref="AB18:AC18"/>
    <mergeCell ref="R17:S17"/>
    <mergeCell ref="T17:V17"/>
    <mergeCell ref="W17:X17"/>
    <mergeCell ref="Y17:AA17"/>
    <mergeCell ref="AB17:AC17"/>
    <mergeCell ref="A18:D18"/>
    <mergeCell ref="E18:G18"/>
    <mergeCell ref="H18:I18"/>
    <mergeCell ref="J18:L18"/>
    <mergeCell ref="M18:N18"/>
    <mergeCell ref="A17:D17"/>
    <mergeCell ref="E17:G17"/>
    <mergeCell ref="H17:I17"/>
    <mergeCell ref="J17:L17"/>
    <mergeCell ref="M17:N17"/>
    <mergeCell ref="O17:Q17"/>
    <mergeCell ref="O16:Q16"/>
    <mergeCell ref="R16:S16"/>
    <mergeCell ref="T16:V16"/>
    <mergeCell ref="W16:X16"/>
    <mergeCell ref="Y16:AA16"/>
    <mergeCell ref="AB16:AC16"/>
    <mergeCell ref="R15:S15"/>
    <mergeCell ref="T15:V15"/>
    <mergeCell ref="W15:X15"/>
    <mergeCell ref="Y15:AA15"/>
    <mergeCell ref="AB15:AC15"/>
    <mergeCell ref="A16:D16"/>
    <mergeCell ref="E16:G16"/>
    <mergeCell ref="H16:I16"/>
    <mergeCell ref="J16:L16"/>
    <mergeCell ref="M16:N16"/>
    <mergeCell ref="A15:D15"/>
    <mergeCell ref="E15:G15"/>
    <mergeCell ref="H15:I15"/>
    <mergeCell ref="J15:L15"/>
    <mergeCell ref="M15:N15"/>
    <mergeCell ref="O15:Q15"/>
    <mergeCell ref="O14:Q14"/>
    <mergeCell ref="R14:S14"/>
    <mergeCell ref="T14:V14"/>
    <mergeCell ref="W14:X14"/>
    <mergeCell ref="Y14:AA14"/>
    <mergeCell ref="AB14:AC14"/>
    <mergeCell ref="R13:S13"/>
    <mergeCell ref="T13:V13"/>
    <mergeCell ref="W13:X13"/>
    <mergeCell ref="Y13:AA13"/>
    <mergeCell ref="AB13:AC13"/>
    <mergeCell ref="A14:D14"/>
    <mergeCell ref="E14:G14"/>
    <mergeCell ref="H14:I14"/>
    <mergeCell ref="J14:L14"/>
    <mergeCell ref="M14:N14"/>
    <mergeCell ref="A13:D13"/>
    <mergeCell ref="E13:G13"/>
    <mergeCell ref="H13:I13"/>
    <mergeCell ref="J13:L13"/>
    <mergeCell ref="M13:N13"/>
    <mergeCell ref="O13:Q13"/>
    <mergeCell ref="O12:Q12"/>
    <mergeCell ref="R12:S12"/>
    <mergeCell ref="T12:V12"/>
    <mergeCell ref="W12:X12"/>
    <mergeCell ref="Y12:AA12"/>
    <mergeCell ref="AB12:AC12"/>
    <mergeCell ref="R11:S11"/>
    <mergeCell ref="T11:V11"/>
    <mergeCell ref="W11:X11"/>
    <mergeCell ref="Y11:AA11"/>
    <mergeCell ref="AB11:AC11"/>
    <mergeCell ref="A12:D12"/>
    <mergeCell ref="E12:G12"/>
    <mergeCell ref="H12:I12"/>
    <mergeCell ref="J12:L12"/>
    <mergeCell ref="M12:N12"/>
    <mergeCell ref="A11:D11"/>
    <mergeCell ref="E11:G11"/>
    <mergeCell ref="H11:I11"/>
    <mergeCell ref="J11:L11"/>
    <mergeCell ref="M11:N11"/>
    <mergeCell ref="O11:Q11"/>
    <mergeCell ref="O10:Q10"/>
    <mergeCell ref="R10:S10"/>
    <mergeCell ref="T10:V10"/>
    <mergeCell ref="W10:X10"/>
    <mergeCell ref="Y10:AA10"/>
    <mergeCell ref="AB10:AC10"/>
    <mergeCell ref="R9:S9"/>
    <mergeCell ref="T9:V9"/>
    <mergeCell ref="W9:X9"/>
    <mergeCell ref="Y9:AA9"/>
    <mergeCell ref="AB9:AC9"/>
    <mergeCell ref="A10:D10"/>
    <mergeCell ref="E10:G10"/>
    <mergeCell ref="H10:I10"/>
    <mergeCell ref="J10:L10"/>
    <mergeCell ref="M10:N10"/>
    <mergeCell ref="A9:D9"/>
    <mergeCell ref="E9:G9"/>
    <mergeCell ref="H9:I9"/>
    <mergeCell ref="J9:L9"/>
    <mergeCell ref="M9:N9"/>
    <mergeCell ref="O9:Q9"/>
    <mergeCell ref="O8:Q8"/>
    <mergeCell ref="R8:S8"/>
    <mergeCell ref="T8:V8"/>
    <mergeCell ref="W8:X8"/>
    <mergeCell ref="Y8:AA8"/>
    <mergeCell ref="AB8:AC8"/>
    <mergeCell ref="R7:S7"/>
    <mergeCell ref="T7:V7"/>
    <mergeCell ref="W7:X7"/>
    <mergeCell ref="Y7:AA7"/>
    <mergeCell ref="AB7:AC7"/>
    <mergeCell ref="A8:D8"/>
    <mergeCell ref="E8:G8"/>
    <mergeCell ref="H8:I8"/>
    <mergeCell ref="J8:L8"/>
    <mergeCell ref="M8:N8"/>
    <mergeCell ref="A7:D7"/>
    <mergeCell ref="E7:G7"/>
    <mergeCell ref="H7:I7"/>
    <mergeCell ref="J7:L7"/>
    <mergeCell ref="M7:N7"/>
    <mergeCell ref="O7:Q7"/>
    <mergeCell ref="O6:Q6"/>
    <mergeCell ref="R6:S6"/>
    <mergeCell ref="T6:V6"/>
    <mergeCell ref="W6:X6"/>
    <mergeCell ref="Y6:AA6"/>
    <mergeCell ref="AB6:AC6"/>
    <mergeCell ref="R5:S5"/>
    <mergeCell ref="T5:V5"/>
    <mergeCell ref="W5:X5"/>
    <mergeCell ref="Y5:AA5"/>
    <mergeCell ref="AB5:AC5"/>
    <mergeCell ref="A6:D6"/>
    <mergeCell ref="E6:G6"/>
    <mergeCell ref="H6:I6"/>
    <mergeCell ref="J6:L6"/>
    <mergeCell ref="M6:N6"/>
    <mergeCell ref="A5:D5"/>
    <mergeCell ref="E5:G5"/>
    <mergeCell ref="H5:I5"/>
    <mergeCell ref="J5:L5"/>
    <mergeCell ref="M5:N5"/>
    <mergeCell ref="O5:Q5"/>
    <mergeCell ref="O4:Q4"/>
    <mergeCell ref="R4:S4"/>
    <mergeCell ref="T4:V4"/>
    <mergeCell ref="W4:X4"/>
    <mergeCell ref="Y4:AA4"/>
    <mergeCell ref="AB4:AC4"/>
    <mergeCell ref="A3:D4"/>
    <mergeCell ref="E3:I3"/>
    <mergeCell ref="J3:N3"/>
    <mergeCell ref="O3:S3"/>
    <mergeCell ref="T3:X3"/>
    <mergeCell ref="Y3:AC3"/>
    <mergeCell ref="E4:G4"/>
    <mergeCell ref="H4:I4"/>
    <mergeCell ref="J4:L4"/>
    <mergeCell ref="M4:N4"/>
  </mergeCells>
  <phoneticPr fontId="4"/>
  <printOptions horizontalCentered="1"/>
  <pageMargins left="0.59055118110236227" right="0.59055118110236227" top="0.78740157480314965" bottom="0.39370078740157483" header="0.31496062992125984" footer="0.31496062992125984"/>
  <pageSetup paperSize="9" scale="83" firstPageNumber="48" orientation="landscape" r:id="rId1"/>
  <headerFooter alignWithMargins="0">
    <oddHeader>&amp;R&amp;"ＭＳ 明朝,標準"&amp;6財政</oddHeader>
    <oddFooter>&amp;C&amp;"ＭＳ 明朝,標準"&amp;8&amp;A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72A74-35FC-4273-A033-C6858982B43E}">
  <dimension ref="A1:CF324"/>
  <sheetViews>
    <sheetView showGridLines="0" view="pageBreakPreview" zoomScaleNormal="100" zoomScaleSheetLayoutView="100" workbookViewId="0"/>
  </sheetViews>
  <sheetFormatPr defaultRowHeight="13.5" x14ac:dyDescent="0.4"/>
  <cols>
    <col min="1" max="1" width="3.75" style="2" customWidth="1"/>
    <col min="2" max="2" width="21.875" style="136" customWidth="1"/>
    <col min="3" max="5" width="11.625" style="2" customWidth="1"/>
    <col min="6" max="6" width="4.125" style="2" customWidth="1"/>
    <col min="7" max="7" width="3.75" style="2" customWidth="1"/>
    <col min="8" max="8" width="21.875" style="2" customWidth="1"/>
    <col min="9" max="11" width="11.625" style="2" customWidth="1"/>
    <col min="12" max="15" width="9.625" style="2" customWidth="1"/>
    <col min="16" max="16384" width="9" style="2"/>
  </cols>
  <sheetData>
    <row r="1" spans="1:12" ht="9" customHeight="1" x14ac:dyDescent="0.4"/>
    <row r="2" spans="1:12" ht="12" customHeight="1" x14ac:dyDescent="0.4"/>
    <row r="3" spans="1:12" s="4" customFormat="1" ht="15" customHeight="1" x14ac:dyDescent="0.4">
      <c r="A3" s="3" t="s">
        <v>58</v>
      </c>
      <c r="F3" s="5"/>
      <c r="G3" s="5"/>
      <c r="H3" s="3"/>
      <c r="I3" s="3"/>
      <c r="J3" s="3"/>
      <c r="K3" s="3"/>
      <c r="L3" s="5"/>
    </row>
    <row r="4" spans="1:12" s="4" customFormat="1" ht="13.5" customHeight="1" x14ac:dyDescent="0.4">
      <c r="A4" s="3"/>
      <c r="F4" s="5"/>
      <c r="G4" s="5"/>
      <c r="H4" s="3"/>
      <c r="I4" s="3"/>
      <c r="J4" s="3"/>
      <c r="K4" s="3"/>
      <c r="L4" s="5"/>
    </row>
    <row r="5" spans="1:12" s="9" customFormat="1" ht="11.45" customHeight="1" thickBot="1" x14ac:dyDescent="0.45">
      <c r="A5" s="6" t="s">
        <v>162</v>
      </c>
      <c r="C5" s="7"/>
      <c r="D5" s="7"/>
      <c r="E5" s="188" t="s">
        <v>56</v>
      </c>
      <c r="F5" s="87"/>
      <c r="G5" s="6" t="s">
        <v>163</v>
      </c>
      <c r="H5" s="6"/>
      <c r="I5" s="7"/>
      <c r="J5" s="7"/>
      <c r="K5" s="188" t="s">
        <v>56</v>
      </c>
      <c r="L5" s="8"/>
    </row>
    <row r="6" spans="1:12" s="9" customFormat="1" ht="16.5" customHeight="1" x14ac:dyDescent="0.4">
      <c r="A6" s="398" t="s">
        <v>59</v>
      </c>
      <c r="B6" s="399"/>
      <c r="C6" s="47" t="s">
        <v>190</v>
      </c>
      <c r="D6" s="137" t="s">
        <v>180</v>
      </c>
      <c r="E6" s="49" t="s">
        <v>191</v>
      </c>
      <c r="F6" s="138"/>
      <c r="G6" s="392" t="s">
        <v>59</v>
      </c>
      <c r="H6" s="393"/>
      <c r="I6" s="14" t="s">
        <v>192</v>
      </c>
      <c r="J6" s="140" t="s">
        <v>180</v>
      </c>
      <c r="K6" s="16" t="s">
        <v>191</v>
      </c>
    </row>
    <row r="7" spans="1:12" s="145" customFormat="1" ht="18" customHeight="1" x14ac:dyDescent="0.4">
      <c r="A7" s="400" t="s">
        <v>60</v>
      </c>
      <c r="B7" s="401"/>
      <c r="C7" s="141">
        <v>4208796</v>
      </c>
      <c r="D7" s="142">
        <v>4412693</v>
      </c>
      <c r="E7" s="142">
        <v>4356463</v>
      </c>
      <c r="F7" s="143"/>
      <c r="G7" s="396" t="s">
        <v>60</v>
      </c>
      <c r="H7" s="397"/>
      <c r="I7" s="141">
        <v>4146032</v>
      </c>
      <c r="J7" s="142">
        <v>4356068</v>
      </c>
      <c r="K7" s="144">
        <v>4286662</v>
      </c>
    </row>
    <row r="8" spans="1:12" s="9" customFormat="1" ht="18" customHeight="1" x14ac:dyDescent="0.4">
      <c r="A8" s="394" t="s">
        <v>61</v>
      </c>
      <c r="B8" s="395"/>
      <c r="C8" s="146">
        <v>938170</v>
      </c>
      <c r="D8" s="147">
        <v>940178</v>
      </c>
      <c r="E8" s="148">
        <v>900904</v>
      </c>
      <c r="F8" s="149"/>
      <c r="G8" s="394" t="s">
        <v>62</v>
      </c>
      <c r="H8" s="395"/>
      <c r="I8" s="150">
        <v>28935</v>
      </c>
      <c r="J8" s="147">
        <v>41675</v>
      </c>
      <c r="K8" s="148">
        <v>72361</v>
      </c>
    </row>
    <row r="9" spans="1:12" s="9" customFormat="1" ht="18" customHeight="1" x14ac:dyDescent="0.4">
      <c r="A9" s="394" t="s">
        <v>26</v>
      </c>
      <c r="B9" s="395"/>
      <c r="C9" s="146">
        <v>128</v>
      </c>
      <c r="D9" s="147">
        <v>75</v>
      </c>
      <c r="E9" s="148">
        <v>40</v>
      </c>
      <c r="F9" s="149"/>
      <c r="G9" s="394" t="s">
        <v>63</v>
      </c>
      <c r="H9" s="395"/>
      <c r="I9" s="150">
        <v>2806451</v>
      </c>
      <c r="J9" s="147">
        <v>2995435</v>
      </c>
      <c r="K9" s="148">
        <v>2977265</v>
      </c>
    </row>
    <row r="10" spans="1:12" s="9" customFormat="1" ht="18" customHeight="1" x14ac:dyDescent="0.4">
      <c r="A10" s="394" t="s">
        <v>27</v>
      </c>
      <c r="B10" s="395"/>
      <c r="C10" s="146">
        <v>10881</v>
      </c>
      <c r="D10" s="147">
        <v>2355</v>
      </c>
      <c r="E10" s="148">
        <v>18</v>
      </c>
      <c r="F10" s="149"/>
      <c r="G10" s="394" t="s">
        <v>65</v>
      </c>
      <c r="H10" s="395"/>
      <c r="I10" s="150">
        <v>1248212</v>
      </c>
      <c r="J10" s="147">
        <v>1260163</v>
      </c>
      <c r="K10" s="148">
        <v>1183538</v>
      </c>
    </row>
    <row r="11" spans="1:12" s="9" customFormat="1" ht="18" customHeight="1" x14ac:dyDescent="0.4">
      <c r="A11" s="394" t="s">
        <v>28</v>
      </c>
      <c r="B11" s="395"/>
      <c r="C11" s="146">
        <v>2870598</v>
      </c>
      <c r="D11" s="147">
        <v>3076912</v>
      </c>
      <c r="E11" s="148">
        <v>3084573</v>
      </c>
      <c r="F11" s="149"/>
      <c r="G11" s="394" t="s">
        <v>66</v>
      </c>
      <c r="H11" s="395"/>
      <c r="I11" s="150">
        <v>1</v>
      </c>
      <c r="J11" s="147">
        <v>0</v>
      </c>
      <c r="K11" s="148">
        <v>0</v>
      </c>
    </row>
    <row r="12" spans="1:12" s="9" customFormat="1" ht="18" customHeight="1" x14ac:dyDescent="0.4">
      <c r="A12" s="394" t="s">
        <v>29</v>
      </c>
      <c r="B12" s="395"/>
      <c r="C12" s="146">
        <v>206</v>
      </c>
      <c r="D12" s="147">
        <v>253</v>
      </c>
      <c r="E12" s="151">
        <v>159</v>
      </c>
      <c r="F12" s="149"/>
      <c r="G12" s="394" t="s">
        <v>193</v>
      </c>
      <c r="H12" s="395"/>
      <c r="I12" s="150">
        <v>0</v>
      </c>
      <c r="J12" s="147">
        <v>0</v>
      </c>
      <c r="K12" s="148">
        <v>0</v>
      </c>
    </row>
    <row r="13" spans="1:12" s="9" customFormat="1" ht="18" customHeight="1" x14ac:dyDescent="0.4">
      <c r="A13" s="394" t="s">
        <v>31</v>
      </c>
      <c r="B13" s="395"/>
      <c r="C13" s="146">
        <v>265394</v>
      </c>
      <c r="D13" s="147">
        <v>302897</v>
      </c>
      <c r="E13" s="148">
        <v>276777</v>
      </c>
      <c r="F13" s="149"/>
      <c r="G13" s="394" t="s">
        <v>67</v>
      </c>
      <c r="H13" s="395"/>
      <c r="I13" s="150">
        <v>27712</v>
      </c>
      <c r="J13" s="147">
        <v>29385</v>
      </c>
      <c r="K13" s="148">
        <v>29745</v>
      </c>
    </row>
    <row r="14" spans="1:12" s="9" customFormat="1" ht="18" customHeight="1" x14ac:dyDescent="0.4">
      <c r="A14" s="394" t="s">
        <v>32</v>
      </c>
      <c r="B14" s="395"/>
      <c r="C14" s="146">
        <v>87462</v>
      </c>
      <c r="D14" s="147">
        <v>62764</v>
      </c>
      <c r="E14" s="151">
        <v>56625</v>
      </c>
      <c r="F14" s="149"/>
      <c r="G14" s="394" t="s">
        <v>68</v>
      </c>
      <c r="H14" s="395"/>
      <c r="I14" s="150">
        <v>0</v>
      </c>
      <c r="J14" s="147">
        <v>0</v>
      </c>
      <c r="K14" s="151">
        <v>0</v>
      </c>
    </row>
    <row r="15" spans="1:12" s="9" customFormat="1" ht="18" customHeight="1" x14ac:dyDescent="0.4">
      <c r="A15" s="394" t="s">
        <v>33</v>
      </c>
      <c r="B15" s="395"/>
      <c r="C15" s="146">
        <v>35957</v>
      </c>
      <c r="D15" s="147">
        <v>27259</v>
      </c>
      <c r="E15" s="148">
        <v>37367</v>
      </c>
      <c r="F15" s="149"/>
      <c r="G15" s="394" t="s">
        <v>69</v>
      </c>
      <c r="H15" s="395"/>
      <c r="I15" s="150">
        <v>0</v>
      </c>
      <c r="J15" s="147">
        <v>0</v>
      </c>
      <c r="K15" s="151">
        <v>0</v>
      </c>
    </row>
    <row r="16" spans="1:12" s="9" customFormat="1" ht="18" customHeight="1" x14ac:dyDescent="0.4">
      <c r="A16" s="390" t="s">
        <v>194</v>
      </c>
      <c r="B16" s="391"/>
      <c r="C16" s="126">
        <v>0</v>
      </c>
      <c r="D16" s="154">
        <v>0</v>
      </c>
      <c r="E16" s="475">
        <v>0</v>
      </c>
      <c r="F16" s="149"/>
      <c r="G16" s="394" t="s">
        <v>70</v>
      </c>
      <c r="H16" s="395"/>
      <c r="I16" s="150">
        <v>34721</v>
      </c>
      <c r="J16" s="147">
        <v>29410</v>
      </c>
      <c r="K16" s="148">
        <v>23753</v>
      </c>
    </row>
    <row r="17" spans="1:84" s="9" customFormat="1" ht="18" customHeight="1" x14ac:dyDescent="0.4">
      <c r="A17" s="65" t="s">
        <v>72</v>
      </c>
      <c r="B17" s="37"/>
      <c r="C17" s="473"/>
      <c r="D17" s="473"/>
      <c r="E17" s="37"/>
      <c r="F17" s="474"/>
      <c r="G17" s="390" t="s">
        <v>71</v>
      </c>
      <c r="H17" s="391"/>
      <c r="I17" s="125">
        <v>0</v>
      </c>
      <c r="J17" s="154">
        <v>0</v>
      </c>
      <c r="K17" s="155">
        <v>0</v>
      </c>
    </row>
    <row r="18" spans="1:84" s="9" customFormat="1" ht="11.25" customHeight="1" x14ac:dyDescent="0.4">
      <c r="B18" s="136"/>
      <c r="C18" s="153"/>
      <c r="D18" s="153"/>
      <c r="E18" s="153"/>
      <c r="G18" s="129" t="s">
        <v>72</v>
      </c>
      <c r="H18" s="37"/>
      <c r="I18" s="37"/>
      <c r="J18" s="37"/>
      <c r="K18" s="37"/>
    </row>
    <row r="19" spans="1:84" s="9" customFormat="1" ht="16.5" customHeight="1" x14ac:dyDescent="0.4">
      <c r="B19" s="136"/>
      <c r="C19" s="2"/>
      <c r="D19" s="2"/>
      <c r="E19" s="2"/>
      <c r="H19" s="59"/>
    </row>
    <row r="20" spans="1:84" s="9" customFormat="1" ht="16.5" customHeight="1" x14ac:dyDescent="0.4">
      <c r="B20" s="136"/>
      <c r="C20" s="2"/>
      <c r="D20" s="2"/>
      <c r="E20" s="2"/>
      <c r="H20" s="59"/>
    </row>
    <row r="21" spans="1:84" s="9" customFormat="1" ht="16.5" customHeight="1" x14ac:dyDescent="0.4">
      <c r="B21" s="136"/>
      <c r="C21" s="2"/>
      <c r="D21" s="2"/>
      <c r="E21" s="2"/>
      <c r="H21" s="59"/>
    </row>
    <row r="22" spans="1:84" s="9" customFormat="1" ht="16.5" customHeight="1" x14ac:dyDescent="0.4">
      <c r="B22" s="136"/>
      <c r="C22" s="2"/>
      <c r="D22" s="2"/>
      <c r="E22" s="2"/>
      <c r="H22" s="59"/>
    </row>
    <row r="23" spans="1:84" s="9" customFormat="1" ht="16.5" customHeight="1" x14ac:dyDescent="0.4">
      <c r="B23" s="136"/>
      <c r="C23" s="2"/>
      <c r="D23" s="2"/>
      <c r="E23" s="2"/>
      <c r="H23" s="59"/>
    </row>
    <row r="24" spans="1:84" s="9" customFormat="1" ht="16.5" customHeight="1" x14ac:dyDescent="0.4">
      <c r="B24" s="136"/>
      <c r="C24" s="2"/>
      <c r="D24" s="2"/>
      <c r="E24" s="2"/>
      <c r="CF24" s="156" t="s">
        <v>64</v>
      </c>
    </row>
    <row r="25" spans="1:84" s="9" customFormat="1" ht="16.5" customHeight="1" x14ac:dyDescent="0.4">
      <c r="B25" s="136"/>
      <c r="C25" s="2"/>
      <c r="D25" s="2"/>
      <c r="E25" s="2"/>
    </row>
    <row r="26" spans="1:84" s="9" customFormat="1" ht="16.5" customHeight="1" x14ac:dyDescent="0.4">
      <c r="B26" s="136"/>
      <c r="C26" s="2"/>
      <c r="D26" s="2"/>
      <c r="E26" s="2"/>
      <c r="G26" s="2"/>
      <c r="H26" s="2"/>
      <c r="I26" s="2"/>
      <c r="J26" s="2"/>
      <c r="K26" s="2"/>
    </row>
    <row r="27" spans="1:84" s="9" customFormat="1" ht="16.5" customHeight="1" x14ac:dyDescent="0.4">
      <c r="B27" s="136"/>
      <c r="C27" s="2"/>
      <c r="D27" s="2"/>
      <c r="E27" s="2"/>
      <c r="G27" s="2"/>
      <c r="H27" s="2"/>
      <c r="I27" s="2"/>
      <c r="J27" s="2"/>
      <c r="K27" s="2"/>
    </row>
    <row r="28" spans="1:84" s="9" customFormat="1" ht="16.5" customHeight="1" x14ac:dyDescent="0.4">
      <c r="B28" s="136"/>
      <c r="C28" s="2"/>
      <c r="D28" s="2"/>
      <c r="E28" s="2"/>
      <c r="G28" s="2"/>
      <c r="H28" s="2"/>
      <c r="I28" s="2"/>
      <c r="J28" s="2"/>
      <c r="K28" s="2"/>
    </row>
    <row r="29" spans="1:84" s="9" customFormat="1" ht="16.5" customHeight="1" x14ac:dyDescent="0.4">
      <c r="A29" s="2"/>
      <c r="B29" s="136"/>
      <c r="C29" s="2"/>
      <c r="D29" s="2"/>
      <c r="E29" s="2"/>
      <c r="G29" s="2"/>
      <c r="H29" s="2"/>
      <c r="I29" s="2"/>
      <c r="J29" s="2"/>
      <c r="K29" s="2"/>
    </row>
    <row r="30" spans="1:84" s="9" customFormat="1" ht="16.5" customHeight="1" x14ac:dyDescent="0.4">
      <c r="A30" s="2"/>
      <c r="B30" s="136"/>
      <c r="C30" s="2"/>
      <c r="D30" s="2"/>
      <c r="E30" s="2"/>
      <c r="G30" s="2"/>
      <c r="H30" s="2"/>
      <c r="I30" s="2"/>
      <c r="J30" s="2"/>
      <c r="K30" s="2"/>
    </row>
    <row r="31" spans="1:84" s="9" customFormat="1" ht="16.5" customHeight="1" x14ac:dyDescent="0.4">
      <c r="A31" s="2"/>
      <c r="B31" s="136"/>
      <c r="C31" s="2"/>
      <c r="D31" s="2"/>
      <c r="E31" s="2"/>
      <c r="G31" s="2"/>
      <c r="H31" s="2"/>
      <c r="I31" s="2"/>
      <c r="J31" s="2"/>
      <c r="K31" s="2"/>
    </row>
    <row r="32" spans="1:84" s="9" customFormat="1" ht="16.5" customHeight="1" x14ac:dyDescent="0.4">
      <c r="A32" s="2"/>
      <c r="B32" s="136"/>
      <c r="C32" s="2"/>
      <c r="D32" s="2"/>
      <c r="E32" s="2"/>
      <c r="G32" s="2"/>
      <c r="H32" s="2"/>
      <c r="I32" s="2"/>
      <c r="J32" s="2"/>
      <c r="K32" s="2"/>
    </row>
    <row r="33" spans="1:11" s="9" customFormat="1" ht="16.5" customHeight="1" x14ac:dyDescent="0.4">
      <c r="A33" s="2"/>
      <c r="B33" s="136"/>
      <c r="C33" s="2"/>
      <c r="D33" s="2"/>
      <c r="E33" s="2"/>
      <c r="G33" s="2"/>
      <c r="H33" s="2"/>
      <c r="I33" s="2"/>
      <c r="J33" s="2"/>
      <c r="K33" s="2"/>
    </row>
    <row r="34" spans="1:11" s="9" customFormat="1" ht="16.5" customHeight="1" x14ac:dyDescent="0.4">
      <c r="A34" s="2"/>
      <c r="B34" s="136"/>
      <c r="C34" s="2"/>
      <c r="D34" s="2"/>
      <c r="E34" s="2"/>
      <c r="G34" s="2"/>
      <c r="H34" s="2"/>
      <c r="I34" s="2"/>
      <c r="J34" s="2"/>
      <c r="K34" s="2"/>
    </row>
    <row r="35" spans="1:11" s="9" customFormat="1" ht="16.5" customHeight="1" x14ac:dyDescent="0.4">
      <c r="A35" s="2"/>
      <c r="B35" s="136"/>
      <c r="C35" s="2"/>
      <c r="D35" s="2"/>
      <c r="E35" s="2"/>
      <c r="G35" s="2"/>
      <c r="H35" s="2"/>
      <c r="I35" s="2"/>
      <c r="J35" s="2"/>
      <c r="K35" s="2"/>
    </row>
    <row r="36" spans="1:11" s="9" customFormat="1" ht="16.5" customHeight="1" x14ac:dyDescent="0.4">
      <c r="A36" s="2"/>
      <c r="B36" s="136"/>
      <c r="C36" s="2"/>
      <c r="D36" s="2"/>
      <c r="E36" s="2"/>
      <c r="G36" s="2"/>
      <c r="H36" s="2"/>
      <c r="I36" s="2"/>
      <c r="J36" s="2"/>
      <c r="K36" s="2"/>
    </row>
    <row r="37" spans="1:11" s="9" customFormat="1" ht="16.5" customHeight="1" x14ac:dyDescent="0.4">
      <c r="A37" s="2"/>
      <c r="B37" s="136"/>
      <c r="C37" s="2"/>
      <c r="D37" s="2"/>
      <c r="E37" s="2"/>
      <c r="G37" s="2"/>
      <c r="H37" s="2"/>
      <c r="I37" s="2"/>
      <c r="J37" s="2"/>
      <c r="K37" s="2"/>
    </row>
    <row r="38" spans="1:11" ht="12" customHeight="1" x14ac:dyDescent="0.4"/>
    <row r="39" spans="1:11" ht="18.75" customHeight="1" x14ac:dyDescent="0.4"/>
    <row r="40" spans="1:11" ht="18.75" customHeight="1" x14ac:dyDescent="0.4"/>
    <row r="41" spans="1:11" ht="18.75" customHeight="1" x14ac:dyDescent="0.4"/>
    <row r="42" spans="1:11" ht="18.75" customHeight="1" x14ac:dyDescent="0.4"/>
    <row r="43" spans="1:11" ht="18.75" customHeight="1" x14ac:dyDescent="0.4"/>
    <row r="44" spans="1:11" ht="18.75" customHeight="1" x14ac:dyDescent="0.4"/>
    <row r="45" spans="1:11" ht="18.75" customHeight="1" x14ac:dyDescent="0.4"/>
    <row r="46" spans="1:11" ht="18.75" customHeight="1" x14ac:dyDescent="0.4"/>
    <row r="47" spans="1:11" ht="18.75" customHeight="1" x14ac:dyDescent="0.4"/>
    <row r="48" spans="1:11" ht="18.75" customHeight="1" x14ac:dyDescent="0.4"/>
    <row r="49" ht="18.75" customHeight="1" x14ac:dyDescent="0.4"/>
    <row r="50" ht="18.75" customHeight="1" x14ac:dyDescent="0.4"/>
    <row r="51" ht="18.75" customHeight="1" x14ac:dyDescent="0.4"/>
    <row r="52" ht="18.75" customHeight="1" x14ac:dyDescent="0.4"/>
    <row r="53" ht="18.75" customHeight="1" x14ac:dyDescent="0.4"/>
    <row r="54" ht="18.75" customHeight="1" x14ac:dyDescent="0.4"/>
    <row r="55" ht="18.75" customHeight="1" x14ac:dyDescent="0.4"/>
    <row r="56" ht="18.75" customHeight="1" x14ac:dyDescent="0.4"/>
    <row r="57" ht="18.75" customHeight="1" x14ac:dyDescent="0.4"/>
    <row r="58" ht="18.75" customHeight="1" x14ac:dyDescent="0.4"/>
    <row r="59" ht="18.75" customHeight="1" x14ac:dyDescent="0.4"/>
    <row r="60" ht="18.75" customHeight="1" x14ac:dyDescent="0.4"/>
    <row r="61" ht="18.75" customHeight="1" x14ac:dyDescent="0.4"/>
    <row r="62" ht="18.75" customHeight="1" x14ac:dyDescent="0.4"/>
    <row r="63" ht="18.75" customHeight="1" x14ac:dyDescent="0.4"/>
    <row r="64" ht="18.75" customHeight="1" x14ac:dyDescent="0.4"/>
    <row r="65" ht="18.75" customHeight="1" x14ac:dyDescent="0.4"/>
    <row r="66" ht="18.75" customHeight="1" x14ac:dyDescent="0.4"/>
    <row r="67" ht="18.75" customHeight="1" x14ac:dyDescent="0.4"/>
    <row r="68" ht="18.75" customHeight="1" x14ac:dyDescent="0.4"/>
    <row r="69" ht="18.75" customHeight="1" x14ac:dyDescent="0.4"/>
    <row r="70" ht="18.75" customHeight="1" x14ac:dyDescent="0.4"/>
    <row r="71" ht="18.75" customHeight="1" x14ac:dyDescent="0.4"/>
    <row r="72" ht="18.75" customHeight="1" x14ac:dyDescent="0.4"/>
    <row r="73" ht="18.75" customHeight="1" x14ac:dyDescent="0.4"/>
    <row r="74" ht="18.75" customHeight="1" x14ac:dyDescent="0.4"/>
    <row r="75" ht="18.75" customHeight="1" x14ac:dyDescent="0.4"/>
    <row r="76" ht="18.75" customHeight="1" x14ac:dyDescent="0.4"/>
    <row r="77" ht="18.75" customHeight="1" x14ac:dyDescent="0.4"/>
    <row r="78" ht="18.75" customHeight="1" x14ac:dyDescent="0.4"/>
    <row r="79" ht="18.75" customHeight="1" x14ac:dyDescent="0.4"/>
    <row r="80" ht="18.75" customHeight="1" x14ac:dyDescent="0.4"/>
    <row r="81" ht="18.75" customHeight="1" x14ac:dyDescent="0.4"/>
    <row r="82" ht="18.75" customHeight="1" x14ac:dyDescent="0.4"/>
    <row r="83" ht="18.75" customHeight="1" x14ac:dyDescent="0.4"/>
    <row r="84" ht="18.75" customHeight="1" x14ac:dyDescent="0.4"/>
    <row r="85" ht="18.75" customHeight="1" x14ac:dyDescent="0.4"/>
    <row r="86" ht="18.75" customHeight="1" x14ac:dyDescent="0.4"/>
    <row r="87" ht="18.75" customHeight="1" x14ac:dyDescent="0.4"/>
    <row r="88" ht="18.75" customHeight="1" x14ac:dyDescent="0.4"/>
    <row r="89" ht="18.75" customHeight="1" x14ac:dyDescent="0.4"/>
    <row r="90" ht="18.75" customHeight="1" x14ac:dyDescent="0.4"/>
    <row r="91" ht="18.75" customHeight="1" x14ac:dyDescent="0.4"/>
    <row r="92" ht="18.75" customHeight="1" x14ac:dyDescent="0.4"/>
    <row r="93" ht="18.75" customHeight="1" x14ac:dyDescent="0.4"/>
    <row r="94" ht="18.75" customHeight="1" x14ac:dyDescent="0.4"/>
    <row r="95" ht="18.75" customHeight="1" x14ac:dyDescent="0.4"/>
    <row r="96" ht="18.75" customHeight="1" x14ac:dyDescent="0.4"/>
    <row r="97" ht="18.75" customHeight="1" x14ac:dyDescent="0.4"/>
    <row r="98" ht="18.75" customHeight="1" x14ac:dyDescent="0.4"/>
    <row r="99" ht="18.75" customHeight="1" x14ac:dyDescent="0.4"/>
    <row r="100" ht="18.75" customHeight="1" x14ac:dyDescent="0.4"/>
    <row r="101" ht="18.75" customHeight="1" x14ac:dyDescent="0.4"/>
    <row r="102" ht="18.75" customHeight="1" x14ac:dyDescent="0.4"/>
    <row r="103" ht="18.75" customHeight="1" x14ac:dyDescent="0.4"/>
    <row r="104" ht="18.75" customHeight="1" x14ac:dyDescent="0.4"/>
    <row r="105" ht="18.75" customHeight="1" x14ac:dyDescent="0.4"/>
    <row r="106" ht="18.75" customHeight="1" x14ac:dyDescent="0.4"/>
    <row r="107" ht="18.75" customHeight="1" x14ac:dyDescent="0.4"/>
    <row r="108" ht="18.75" customHeight="1" x14ac:dyDescent="0.4"/>
    <row r="109" ht="18.75" customHeight="1" x14ac:dyDescent="0.4"/>
    <row r="110" ht="18.75" customHeight="1" x14ac:dyDescent="0.4"/>
    <row r="111" ht="18.75" customHeight="1" x14ac:dyDescent="0.4"/>
    <row r="112" ht="18.75" customHeight="1" x14ac:dyDescent="0.4"/>
    <row r="113" ht="18.75" customHeight="1" x14ac:dyDescent="0.4"/>
    <row r="114" ht="18.75" customHeight="1" x14ac:dyDescent="0.4"/>
    <row r="115" ht="18.75" customHeight="1" x14ac:dyDescent="0.4"/>
    <row r="116" ht="18.75" customHeight="1" x14ac:dyDescent="0.4"/>
    <row r="117" ht="18.75" customHeight="1" x14ac:dyDescent="0.4"/>
    <row r="118" ht="18.75" customHeight="1" x14ac:dyDescent="0.4"/>
    <row r="119" ht="18.75" customHeight="1" x14ac:dyDescent="0.4"/>
    <row r="120" ht="18.75" customHeight="1" x14ac:dyDescent="0.4"/>
    <row r="121" ht="18.75" customHeight="1" x14ac:dyDescent="0.4"/>
    <row r="122" ht="18.75" customHeight="1" x14ac:dyDescent="0.4"/>
    <row r="123" ht="18.75" customHeight="1" x14ac:dyDescent="0.4"/>
    <row r="124" ht="18.75" customHeight="1" x14ac:dyDescent="0.4"/>
    <row r="125" ht="18.75" customHeight="1" x14ac:dyDescent="0.4"/>
    <row r="126" ht="18.75" customHeight="1" x14ac:dyDescent="0.4"/>
    <row r="127" ht="18.75" customHeight="1" x14ac:dyDescent="0.4"/>
    <row r="128" ht="18.75" customHeight="1" x14ac:dyDescent="0.4"/>
    <row r="129" ht="18.75" customHeight="1" x14ac:dyDescent="0.4"/>
    <row r="130" ht="18.75" customHeight="1" x14ac:dyDescent="0.4"/>
    <row r="131" ht="18.75" customHeight="1" x14ac:dyDescent="0.4"/>
    <row r="132" ht="18.75" customHeight="1" x14ac:dyDescent="0.4"/>
    <row r="133" ht="18.75" customHeight="1" x14ac:dyDescent="0.4"/>
    <row r="134" ht="18.75" customHeight="1" x14ac:dyDescent="0.4"/>
    <row r="135" ht="18.75" customHeight="1" x14ac:dyDescent="0.4"/>
    <row r="136" ht="18.75" customHeight="1" x14ac:dyDescent="0.4"/>
    <row r="137" ht="18.75" customHeight="1" x14ac:dyDescent="0.4"/>
    <row r="138" ht="18.75" customHeight="1" x14ac:dyDescent="0.4"/>
    <row r="139" ht="18.75" customHeight="1" x14ac:dyDescent="0.4"/>
    <row r="140" ht="18.75" customHeight="1" x14ac:dyDescent="0.4"/>
    <row r="141" ht="18.75" customHeight="1" x14ac:dyDescent="0.4"/>
    <row r="142" ht="18.75" customHeight="1" x14ac:dyDescent="0.4"/>
    <row r="143" ht="18.75" customHeight="1" x14ac:dyDescent="0.4"/>
    <row r="144" ht="18.75" customHeight="1" x14ac:dyDescent="0.4"/>
    <row r="145" ht="18.75" customHeight="1" x14ac:dyDescent="0.4"/>
    <row r="146" ht="18.75" customHeight="1" x14ac:dyDescent="0.4"/>
    <row r="147" ht="18.75" customHeight="1" x14ac:dyDescent="0.4"/>
    <row r="148" ht="18.75" customHeight="1" x14ac:dyDescent="0.4"/>
    <row r="149" ht="18.75" customHeight="1" x14ac:dyDescent="0.4"/>
    <row r="150" ht="18.75" customHeight="1" x14ac:dyDescent="0.4"/>
    <row r="151" ht="18.75" customHeight="1" x14ac:dyDescent="0.4"/>
    <row r="152" ht="18.75" customHeight="1" x14ac:dyDescent="0.4"/>
    <row r="153" ht="18.75" customHeight="1" x14ac:dyDescent="0.4"/>
    <row r="154" ht="18.75" customHeight="1" x14ac:dyDescent="0.4"/>
    <row r="155" ht="18.75" customHeight="1" x14ac:dyDescent="0.4"/>
    <row r="156" ht="18.75" customHeight="1" x14ac:dyDescent="0.4"/>
    <row r="157" ht="18.75" customHeight="1" x14ac:dyDescent="0.4"/>
    <row r="158" ht="18.75" customHeight="1" x14ac:dyDescent="0.4"/>
    <row r="159" ht="18.75" customHeight="1" x14ac:dyDescent="0.4"/>
    <row r="160" ht="18.75" customHeight="1" x14ac:dyDescent="0.4"/>
    <row r="161" ht="18.75" customHeight="1" x14ac:dyDescent="0.4"/>
    <row r="162" ht="18.75" customHeight="1" x14ac:dyDescent="0.4"/>
    <row r="163" ht="18.75" customHeight="1" x14ac:dyDescent="0.4"/>
    <row r="164" ht="18.75" customHeight="1" x14ac:dyDescent="0.4"/>
    <row r="165" ht="18.75" customHeight="1" x14ac:dyDescent="0.4"/>
    <row r="166" ht="18.75" customHeight="1" x14ac:dyDescent="0.4"/>
    <row r="167" ht="18.75" customHeight="1" x14ac:dyDescent="0.4"/>
    <row r="168" ht="18.75" customHeight="1" x14ac:dyDescent="0.4"/>
    <row r="169" ht="18.75" customHeight="1" x14ac:dyDescent="0.4"/>
    <row r="170" ht="18.75" customHeight="1" x14ac:dyDescent="0.4"/>
    <row r="171" ht="18.75" customHeight="1" x14ac:dyDescent="0.4"/>
    <row r="172" ht="18.75" customHeight="1" x14ac:dyDescent="0.4"/>
    <row r="173" ht="18.75" customHeight="1" x14ac:dyDescent="0.4"/>
    <row r="174" ht="18.75" customHeight="1" x14ac:dyDescent="0.4"/>
    <row r="175" ht="18.75" customHeight="1" x14ac:dyDescent="0.4"/>
    <row r="176" ht="18.75" customHeight="1" x14ac:dyDescent="0.4"/>
    <row r="177" ht="18.75" customHeight="1" x14ac:dyDescent="0.4"/>
    <row r="178" ht="18.75" customHeight="1" x14ac:dyDescent="0.4"/>
    <row r="179" ht="18.75" customHeight="1" x14ac:dyDescent="0.4"/>
    <row r="180" ht="18.75" customHeight="1" x14ac:dyDescent="0.4"/>
    <row r="181" ht="18.75" customHeight="1" x14ac:dyDescent="0.4"/>
    <row r="182" ht="18.75" customHeight="1" x14ac:dyDescent="0.4"/>
    <row r="183" ht="18.75" customHeight="1" x14ac:dyDescent="0.4"/>
    <row r="184" ht="18.75" customHeight="1" x14ac:dyDescent="0.4"/>
    <row r="185" ht="18.75" customHeight="1" x14ac:dyDescent="0.4"/>
    <row r="186" ht="18.75" customHeight="1" x14ac:dyDescent="0.4"/>
    <row r="187" ht="18.75" customHeight="1" x14ac:dyDescent="0.4"/>
    <row r="188" ht="18.75" customHeight="1" x14ac:dyDescent="0.4"/>
    <row r="189" ht="18.75" customHeight="1" x14ac:dyDescent="0.4"/>
    <row r="190" ht="18.75" customHeight="1" x14ac:dyDescent="0.4"/>
    <row r="191" ht="18.75" customHeight="1" x14ac:dyDescent="0.4"/>
    <row r="192" ht="18.75" customHeight="1" x14ac:dyDescent="0.4"/>
    <row r="193" ht="18.75" customHeight="1" x14ac:dyDescent="0.4"/>
    <row r="194" ht="18.75" customHeight="1" x14ac:dyDescent="0.4"/>
    <row r="195" ht="18.75" customHeight="1" x14ac:dyDescent="0.4"/>
    <row r="196" ht="18.75" customHeight="1" x14ac:dyDescent="0.4"/>
    <row r="197" ht="18.75" customHeight="1" x14ac:dyDescent="0.4"/>
    <row r="198" ht="18.75" customHeight="1" x14ac:dyDescent="0.4"/>
    <row r="199" ht="18.75" customHeight="1" x14ac:dyDescent="0.4"/>
    <row r="200" ht="18.75" customHeight="1" x14ac:dyDescent="0.4"/>
    <row r="201" ht="18.75" customHeight="1" x14ac:dyDescent="0.4"/>
    <row r="202" ht="18.75" customHeight="1" x14ac:dyDescent="0.4"/>
    <row r="203" ht="18.75" customHeight="1" x14ac:dyDescent="0.4"/>
    <row r="204" ht="18.75" customHeight="1" x14ac:dyDescent="0.4"/>
    <row r="205" ht="18.75" customHeight="1" x14ac:dyDescent="0.4"/>
    <row r="206" ht="18.75" customHeight="1" x14ac:dyDescent="0.4"/>
    <row r="207" ht="18.75" customHeight="1" x14ac:dyDescent="0.4"/>
    <row r="208" ht="18.75" customHeight="1" x14ac:dyDescent="0.4"/>
    <row r="209" ht="18.75" customHeight="1" x14ac:dyDescent="0.4"/>
    <row r="210" ht="18.75" customHeight="1" x14ac:dyDescent="0.4"/>
    <row r="211" ht="18.75" customHeight="1" x14ac:dyDescent="0.4"/>
    <row r="212" ht="18.75" customHeight="1" x14ac:dyDescent="0.4"/>
    <row r="213" ht="18.75" customHeight="1" x14ac:dyDescent="0.4"/>
    <row r="214" ht="18.75" customHeight="1" x14ac:dyDescent="0.4"/>
    <row r="215" ht="18.75" customHeight="1" x14ac:dyDescent="0.4"/>
    <row r="216" ht="18.75" customHeight="1" x14ac:dyDescent="0.4"/>
    <row r="217" ht="18.75" customHeight="1" x14ac:dyDescent="0.4"/>
    <row r="218" ht="18.75" customHeight="1" x14ac:dyDescent="0.4"/>
    <row r="219" ht="18.75" customHeight="1" x14ac:dyDescent="0.4"/>
    <row r="220" ht="18.75" customHeight="1" x14ac:dyDescent="0.4"/>
    <row r="221" ht="18.75" customHeight="1" x14ac:dyDescent="0.4"/>
    <row r="222" ht="18.75" customHeight="1" x14ac:dyDescent="0.4"/>
    <row r="223" ht="18.75" customHeight="1" x14ac:dyDescent="0.4"/>
    <row r="224" ht="18.75" customHeight="1" x14ac:dyDescent="0.4"/>
    <row r="225" ht="18.75" customHeight="1" x14ac:dyDescent="0.4"/>
    <row r="226" ht="18.75" customHeight="1" x14ac:dyDescent="0.4"/>
    <row r="227" ht="18.75" customHeight="1" x14ac:dyDescent="0.4"/>
    <row r="228" ht="18.75" customHeight="1" x14ac:dyDescent="0.4"/>
    <row r="229" ht="18.75" customHeight="1" x14ac:dyDescent="0.4"/>
    <row r="230" ht="18.75" customHeight="1" x14ac:dyDescent="0.4"/>
    <row r="231" ht="18.75" customHeight="1" x14ac:dyDescent="0.4"/>
    <row r="232" ht="18.75" customHeight="1" x14ac:dyDescent="0.4"/>
    <row r="233" ht="18.75" customHeight="1" x14ac:dyDescent="0.4"/>
    <row r="234" ht="18.75" customHeight="1" x14ac:dyDescent="0.4"/>
    <row r="235" ht="18.75" customHeight="1" x14ac:dyDescent="0.4"/>
    <row r="236" ht="18.75" customHeight="1" x14ac:dyDescent="0.4"/>
    <row r="237" ht="18.75" customHeight="1" x14ac:dyDescent="0.4"/>
    <row r="238" ht="18.75" customHeight="1" x14ac:dyDescent="0.4"/>
    <row r="239" ht="18.75" customHeight="1" x14ac:dyDescent="0.4"/>
    <row r="240" ht="18.75" customHeight="1" x14ac:dyDescent="0.4"/>
    <row r="241" ht="18.75" customHeight="1" x14ac:dyDescent="0.4"/>
    <row r="242" ht="18.75" customHeight="1" x14ac:dyDescent="0.4"/>
    <row r="243" ht="18.75" customHeight="1" x14ac:dyDescent="0.4"/>
    <row r="244" ht="18.75" customHeight="1" x14ac:dyDescent="0.4"/>
    <row r="245" ht="18.75" customHeight="1" x14ac:dyDescent="0.4"/>
    <row r="246" ht="18.75" customHeight="1" x14ac:dyDescent="0.4"/>
    <row r="247" ht="18.75" customHeight="1" x14ac:dyDescent="0.4"/>
    <row r="248" ht="18.75" customHeight="1" x14ac:dyDescent="0.4"/>
    <row r="249" ht="18.75" customHeight="1" x14ac:dyDescent="0.4"/>
    <row r="250" ht="18.75" customHeight="1" x14ac:dyDescent="0.4"/>
    <row r="251" ht="18.75" customHeight="1" x14ac:dyDescent="0.4"/>
    <row r="252" ht="18.75" customHeight="1" x14ac:dyDescent="0.4"/>
    <row r="253" ht="18.75" customHeight="1" x14ac:dyDescent="0.4"/>
    <row r="254" ht="18.75" customHeight="1" x14ac:dyDescent="0.4"/>
    <row r="255" ht="18.75" customHeight="1" x14ac:dyDescent="0.4"/>
    <row r="256" ht="18.75" customHeight="1" x14ac:dyDescent="0.4"/>
    <row r="257" ht="18.75" customHeight="1" x14ac:dyDescent="0.4"/>
    <row r="258" ht="18.75" customHeight="1" x14ac:dyDescent="0.4"/>
    <row r="259" ht="18.75" customHeight="1" x14ac:dyDescent="0.4"/>
    <row r="260" ht="18.75" customHeight="1" x14ac:dyDescent="0.4"/>
    <row r="261" ht="18.75" customHeight="1" x14ac:dyDescent="0.4"/>
    <row r="262" ht="18.75" customHeight="1" x14ac:dyDescent="0.4"/>
    <row r="263" ht="18.75" customHeight="1" x14ac:dyDescent="0.4"/>
    <row r="264" ht="18.75" customHeight="1" x14ac:dyDescent="0.4"/>
    <row r="265" ht="18.75" customHeight="1" x14ac:dyDescent="0.4"/>
    <row r="266" ht="18.75" customHeight="1" x14ac:dyDescent="0.4"/>
    <row r="267" ht="18.75" customHeight="1" x14ac:dyDescent="0.4"/>
    <row r="268" ht="18.75" customHeight="1" x14ac:dyDescent="0.4"/>
    <row r="269" ht="18.75" customHeight="1" x14ac:dyDescent="0.4"/>
    <row r="270" ht="18.75" customHeight="1" x14ac:dyDescent="0.4"/>
    <row r="271" ht="18.75" customHeight="1" x14ac:dyDescent="0.4"/>
    <row r="272" ht="18.75" customHeight="1" x14ac:dyDescent="0.4"/>
    <row r="273" ht="18.75" customHeight="1" x14ac:dyDescent="0.4"/>
    <row r="274" ht="18.75" customHeight="1" x14ac:dyDescent="0.4"/>
    <row r="275" ht="18.75" customHeight="1" x14ac:dyDescent="0.4"/>
    <row r="276" ht="18.75" customHeight="1" x14ac:dyDescent="0.4"/>
    <row r="277" ht="18.75" customHeight="1" x14ac:dyDescent="0.4"/>
    <row r="278" ht="18.75" customHeight="1" x14ac:dyDescent="0.4"/>
    <row r="279" ht="18.75" customHeight="1" x14ac:dyDescent="0.4"/>
    <row r="280" ht="18.75" customHeight="1" x14ac:dyDescent="0.4"/>
    <row r="281" ht="18.75" customHeight="1" x14ac:dyDescent="0.4"/>
    <row r="282" ht="18.75" customHeight="1" x14ac:dyDescent="0.4"/>
    <row r="283" ht="18.75" customHeight="1" x14ac:dyDescent="0.4"/>
    <row r="284" ht="18.75" customHeight="1" x14ac:dyDescent="0.4"/>
    <row r="285" ht="18.75" customHeight="1" x14ac:dyDescent="0.4"/>
    <row r="286" ht="18.75" customHeight="1" x14ac:dyDescent="0.4"/>
    <row r="287" ht="18.75" customHeight="1" x14ac:dyDescent="0.4"/>
    <row r="288" ht="18.75" customHeight="1" x14ac:dyDescent="0.4"/>
    <row r="289" ht="18.75" customHeight="1" x14ac:dyDescent="0.4"/>
    <row r="290" ht="18.75" customHeight="1" x14ac:dyDescent="0.4"/>
    <row r="291" ht="18.75" customHeight="1" x14ac:dyDescent="0.4"/>
    <row r="292" ht="18.75" customHeight="1" x14ac:dyDescent="0.4"/>
    <row r="293" ht="18.75" customHeight="1" x14ac:dyDescent="0.4"/>
    <row r="294" ht="18.75" customHeight="1" x14ac:dyDescent="0.4"/>
    <row r="295" ht="18.75" customHeight="1" x14ac:dyDescent="0.4"/>
    <row r="296" ht="18.75" customHeight="1" x14ac:dyDescent="0.4"/>
    <row r="297" ht="18.75" customHeight="1" x14ac:dyDescent="0.4"/>
    <row r="298" ht="18.75" customHeight="1" x14ac:dyDescent="0.4"/>
    <row r="299" ht="18.75" customHeight="1" x14ac:dyDescent="0.4"/>
    <row r="300" ht="18.75" customHeight="1" x14ac:dyDescent="0.4"/>
    <row r="301" ht="18.75" customHeight="1" x14ac:dyDescent="0.4"/>
    <row r="302" ht="18.75" customHeight="1" x14ac:dyDescent="0.4"/>
    <row r="303" ht="18.75" customHeight="1" x14ac:dyDescent="0.4"/>
    <row r="304" ht="18.75" customHeight="1" x14ac:dyDescent="0.4"/>
    <row r="305" ht="18.75" customHeight="1" x14ac:dyDescent="0.4"/>
    <row r="306" ht="18.75" customHeight="1" x14ac:dyDescent="0.4"/>
    <row r="307" ht="18.75" customHeight="1" x14ac:dyDescent="0.4"/>
    <row r="308" ht="18.75" customHeight="1" x14ac:dyDescent="0.4"/>
    <row r="309" ht="18.75" customHeight="1" x14ac:dyDescent="0.4"/>
    <row r="310" ht="18.75" customHeight="1" x14ac:dyDescent="0.4"/>
    <row r="311" ht="18.75" customHeight="1" x14ac:dyDescent="0.4"/>
    <row r="312" ht="18.75" customHeight="1" x14ac:dyDescent="0.4"/>
    <row r="313" ht="18.75" customHeight="1" x14ac:dyDescent="0.4"/>
    <row r="314" ht="18.75" customHeight="1" x14ac:dyDescent="0.4"/>
    <row r="315" ht="18.75" customHeight="1" x14ac:dyDescent="0.4"/>
    <row r="316" ht="18.75" customHeight="1" x14ac:dyDescent="0.4"/>
    <row r="317" ht="18.75" customHeight="1" x14ac:dyDescent="0.4"/>
    <row r="318" ht="18.75" customHeight="1" x14ac:dyDescent="0.4"/>
    <row r="319" ht="18.75" customHeight="1" x14ac:dyDescent="0.4"/>
    <row r="320" ht="18.75" customHeight="1" x14ac:dyDescent="0.4"/>
    <row r="321" ht="18.75" customHeight="1" x14ac:dyDescent="0.4"/>
    <row r="322" ht="18.75" customHeight="1" x14ac:dyDescent="0.4"/>
    <row r="323" ht="18.75" customHeight="1" x14ac:dyDescent="0.4"/>
    <row r="324" ht="18.75" customHeight="1" x14ac:dyDescent="0.4"/>
  </sheetData>
  <mergeCells count="23">
    <mergeCell ref="A15:B15"/>
    <mergeCell ref="G15:H15"/>
    <mergeCell ref="A16:B16"/>
    <mergeCell ref="G16:H16"/>
    <mergeCell ref="G17:H17"/>
    <mergeCell ref="A12:B12"/>
    <mergeCell ref="G12:H12"/>
    <mergeCell ref="A13:B13"/>
    <mergeCell ref="G13:H13"/>
    <mergeCell ref="A14:B14"/>
    <mergeCell ref="G14:H14"/>
    <mergeCell ref="A9:B9"/>
    <mergeCell ref="G9:H9"/>
    <mergeCell ref="A10:B10"/>
    <mergeCell ref="G10:H10"/>
    <mergeCell ref="A11:B11"/>
    <mergeCell ref="G11:H11"/>
    <mergeCell ref="A6:B6"/>
    <mergeCell ref="G6:H6"/>
    <mergeCell ref="A7:B7"/>
    <mergeCell ref="G7:H7"/>
    <mergeCell ref="A8:B8"/>
    <mergeCell ref="G8:H8"/>
  </mergeCells>
  <phoneticPr fontId="4"/>
  <printOptions horizontalCentered="1"/>
  <pageMargins left="0.59055118110236227" right="0.59055118110236227" top="0.78740157480314965" bottom="0.39370078740157483" header="0.31496062992125984" footer="0.31496062992125984"/>
  <pageSetup paperSize="9" scale="95" firstPageNumber="48" orientation="landscape" r:id="rId1"/>
  <headerFooter alignWithMargins="0">
    <oddHeader>&amp;R&amp;"ＭＳ 明朝,標準"&amp;6財政</oddHeader>
    <oddFooter>&amp;C&amp;"ＭＳ 明朝,標準"&amp;8&amp;A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84074-0283-4B47-94EE-111F038AA50D}">
  <dimension ref="A1:I324"/>
  <sheetViews>
    <sheetView showGridLines="0" view="pageBreakPreview" zoomScaleNormal="100" zoomScaleSheetLayoutView="100" workbookViewId="0"/>
  </sheetViews>
  <sheetFormatPr defaultRowHeight="13.5" x14ac:dyDescent="0.4"/>
  <cols>
    <col min="1" max="1" width="23.625" style="2" customWidth="1"/>
    <col min="2" max="4" width="11.625" style="2" customWidth="1"/>
    <col min="5" max="5" width="4.125" style="2" customWidth="1"/>
    <col min="6" max="6" width="23.625" style="2" customWidth="1"/>
    <col min="7" max="9" width="11.625" style="2" customWidth="1"/>
    <col min="10" max="16384" width="9" style="2"/>
  </cols>
  <sheetData>
    <row r="1" spans="1:9" ht="9" customHeight="1" x14ac:dyDescent="0.4"/>
    <row r="2" spans="1:9" ht="12" customHeight="1" x14ac:dyDescent="0.4"/>
    <row r="3" spans="1:9" s="4" customFormat="1" ht="15" customHeight="1" x14ac:dyDescent="0.4">
      <c r="A3" s="3" t="s">
        <v>73</v>
      </c>
      <c r="C3" s="3"/>
      <c r="D3" s="3"/>
      <c r="E3" s="5"/>
    </row>
    <row r="4" spans="1:9" s="4" customFormat="1" ht="11.25" customHeight="1" x14ac:dyDescent="0.4">
      <c r="A4" s="3"/>
      <c r="B4" s="3"/>
      <c r="C4" s="3"/>
      <c r="D4" s="3"/>
      <c r="E4" s="5"/>
    </row>
    <row r="5" spans="1:9" s="9" customFormat="1" ht="11.45" customHeight="1" thickBot="1" x14ac:dyDescent="0.45">
      <c r="A5" s="6" t="s">
        <v>162</v>
      </c>
      <c r="B5" s="7"/>
      <c r="C5" s="7"/>
      <c r="D5" s="188" t="s">
        <v>56</v>
      </c>
      <c r="E5" s="8"/>
      <c r="F5" s="6" t="s">
        <v>163</v>
      </c>
      <c r="G5" s="7"/>
      <c r="H5" s="7"/>
      <c r="I5" s="188" t="s">
        <v>56</v>
      </c>
    </row>
    <row r="6" spans="1:9" s="9" customFormat="1" ht="17.25" customHeight="1" x14ac:dyDescent="0.4">
      <c r="A6" s="139" t="s">
        <v>59</v>
      </c>
      <c r="B6" s="10" t="s">
        <v>192</v>
      </c>
      <c r="C6" s="11" t="s">
        <v>169</v>
      </c>
      <c r="D6" s="12" t="s">
        <v>191</v>
      </c>
      <c r="F6" s="13" t="s">
        <v>59</v>
      </c>
      <c r="G6" s="14" t="s">
        <v>192</v>
      </c>
      <c r="H6" s="15" t="s">
        <v>180</v>
      </c>
      <c r="I6" s="16" t="s">
        <v>195</v>
      </c>
    </row>
    <row r="7" spans="1:9" s="21" customFormat="1" ht="17.25" customHeight="1" x14ac:dyDescent="0.4">
      <c r="A7" s="17" t="s">
        <v>13</v>
      </c>
      <c r="B7" s="18">
        <v>526161</v>
      </c>
      <c r="C7" s="19">
        <v>542818</v>
      </c>
      <c r="D7" s="20">
        <v>587701</v>
      </c>
      <c r="F7" s="22" t="s">
        <v>13</v>
      </c>
      <c r="G7" s="18">
        <v>524957</v>
      </c>
      <c r="H7" s="19">
        <v>541372</v>
      </c>
      <c r="I7" s="20">
        <v>585699</v>
      </c>
    </row>
    <row r="8" spans="1:9" s="9" customFormat="1" ht="17.25" customHeight="1" x14ac:dyDescent="0.4">
      <c r="A8" s="23" t="s">
        <v>74</v>
      </c>
      <c r="B8" s="24">
        <v>442021</v>
      </c>
      <c r="C8" s="25">
        <v>456857</v>
      </c>
      <c r="D8" s="26">
        <v>491758</v>
      </c>
      <c r="F8" s="27" t="s">
        <v>62</v>
      </c>
      <c r="G8" s="24">
        <v>5963</v>
      </c>
      <c r="H8" s="25">
        <v>5287</v>
      </c>
      <c r="I8" s="26">
        <v>5367</v>
      </c>
    </row>
    <row r="9" spans="1:9" s="9" customFormat="1" ht="17.25" customHeight="1" x14ac:dyDescent="0.4">
      <c r="A9" s="23" t="s">
        <v>31</v>
      </c>
      <c r="B9" s="24">
        <v>81884</v>
      </c>
      <c r="C9" s="25">
        <v>83925</v>
      </c>
      <c r="D9" s="26">
        <v>93545</v>
      </c>
      <c r="F9" s="29" t="s">
        <v>75</v>
      </c>
      <c r="G9" s="24">
        <v>518278</v>
      </c>
      <c r="H9" s="25">
        <v>535284</v>
      </c>
      <c r="I9" s="28">
        <v>579384</v>
      </c>
    </row>
    <row r="10" spans="1:9" s="9" customFormat="1" ht="17.25" customHeight="1" x14ac:dyDescent="0.4">
      <c r="A10" s="23" t="s">
        <v>32</v>
      </c>
      <c r="B10" s="24">
        <v>1516</v>
      </c>
      <c r="C10" s="25">
        <v>1204</v>
      </c>
      <c r="D10" s="26">
        <v>1445</v>
      </c>
      <c r="F10" s="27" t="s">
        <v>70</v>
      </c>
      <c r="G10" s="24">
        <v>716</v>
      </c>
      <c r="H10" s="25">
        <v>801</v>
      </c>
      <c r="I10" s="28">
        <v>948</v>
      </c>
    </row>
    <row r="11" spans="1:9" s="9" customFormat="1" ht="17.25" customHeight="1" x14ac:dyDescent="0.4">
      <c r="A11" s="36" t="s">
        <v>33</v>
      </c>
      <c r="B11" s="476">
        <v>740</v>
      </c>
      <c r="C11" s="477">
        <v>832</v>
      </c>
      <c r="D11" s="479">
        <v>953</v>
      </c>
      <c r="F11" s="30" t="s">
        <v>71</v>
      </c>
      <c r="G11" s="31">
        <v>0</v>
      </c>
      <c r="H11" s="32">
        <v>0</v>
      </c>
      <c r="I11" s="33">
        <v>0</v>
      </c>
    </row>
    <row r="12" spans="1:9" s="9" customFormat="1" ht="17.25" customHeight="1" x14ac:dyDescent="0.4">
      <c r="A12" s="9" t="s">
        <v>72</v>
      </c>
      <c r="B12" s="478"/>
      <c r="C12" s="478"/>
      <c r="D12" s="478"/>
      <c r="F12" s="34" t="s">
        <v>72</v>
      </c>
      <c r="G12" s="35"/>
      <c r="H12" s="35"/>
      <c r="I12" s="35"/>
    </row>
    <row r="13" spans="1:9" s="9" customFormat="1" ht="14.25" customHeight="1" x14ac:dyDescent="0.4"/>
    <row r="14" spans="1:9" s="9" customFormat="1" ht="16.5" customHeight="1" x14ac:dyDescent="0.15">
      <c r="A14" s="38" t="s">
        <v>76</v>
      </c>
      <c r="C14" s="3"/>
      <c r="D14" s="3"/>
    </row>
    <row r="15" spans="1:9" s="9" customFormat="1" ht="11.25" customHeight="1" x14ac:dyDescent="0.4">
      <c r="A15" s="3"/>
      <c r="B15" s="39"/>
      <c r="C15" s="39"/>
      <c r="D15" s="39"/>
      <c r="G15" s="40"/>
      <c r="H15" s="40"/>
      <c r="I15" s="40"/>
    </row>
    <row r="16" spans="1:9" s="9" customFormat="1" ht="16.5" customHeight="1" thickBot="1" x14ac:dyDescent="0.45">
      <c r="A16" s="6" t="s">
        <v>162</v>
      </c>
      <c r="B16" s="7"/>
      <c r="C16" s="7"/>
      <c r="D16" s="188" t="s">
        <v>56</v>
      </c>
      <c r="F16" s="6" t="s">
        <v>163</v>
      </c>
      <c r="G16" s="41"/>
      <c r="H16" s="41"/>
      <c r="I16" s="188" t="s">
        <v>56</v>
      </c>
    </row>
    <row r="17" spans="1:9" s="9" customFormat="1" ht="18" customHeight="1" x14ac:dyDescent="0.4">
      <c r="A17" s="42" t="s">
        <v>77</v>
      </c>
      <c r="B17" s="43" t="s">
        <v>192</v>
      </c>
      <c r="C17" s="44" t="s">
        <v>180</v>
      </c>
      <c r="D17" s="45" t="s">
        <v>195</v>
      </c>
      <c r="E17" s="46"/>
      <c r="F17" s="42" t="s">
        <v>77</v>
      </c>
      <c r="G17" s="47" t="s">
        <v>192</v>
      </c>
      <c r="H17" s="48" t="s">
        <v>180</v>
      </c>
      <c r="I17" s="49" t="s">
        <v>195</v>
      </c>
    </row>
    <row r="18" spans="1:9" s="9" customFormat="1" ht="18" customHeight="1" x14ac:dyDescent="0.4">
      <c r="A18" s="50" t="s">
        <v>13</v>
      </c>
      <c r="B18" s="51">
        <v>2827386</v>
      </c>
      <c r="C18" s="52">
        <v>2934523</v>
      </c>
      <c r="D18" s="53">
        <v>3071021</v>
      </c>
      <c r="E18" s="46"/>
      <c r="F18" s="54" t="s">
        <v>13</v>
      </c>
      <c r="G18" s="51">
        <v>2822927</v>
      </c>
      <c r="H18" s="52">
        <v>2846938</v>
      </c>
      <c r="I18" s="53">
        <v>2997383</v>
      </c>
    </row>
    <row r="19" spans="1:9" s="9" customFormat="1" ht="18" customHeight="1" x14ac:dyDescent="0.4">
      <c r="A19" s="55" t="s">
        <v>78</v>
      </c>
      <c r="B19" s="56">
        <v>778236</v>
      </c>
      <c r="C19" s="57">
        <v>785326</v>
      </c>
      <c r="D19" s="58">
        <v>789886</v>
      </c>
      <c r="E19" s="46"/>
      <c r="F19" s="59" t="s">
        <v>62</v>
      </c>
      <c r="G19" s="56">
        <v>36168</v>
      </c>
      <c r="H19" s="57">
        <v>33906</v>
      </c>
      <c r="I19" s="58">
        <v>30878</v>
      </c>
    </row>
    <row r="20" spans="1:9" s="9" customFormat="1" ht="18" customHeight="1" x14ac:dyDescent="0.4">
      <c r="A20" s="55" t="s">
        <v>26</v>
      </c>
      <c r="B20" s="56">
        <v>1</v>
      </c>
      <c r="C20" s="57">
        <v>1</v>
      </c>
      <c r="D20" s="58">
        <v>0</v>
      </c>
      <c r="E20" s="46"/>
      <c r="F20" s="59" t="s">
        <v>63</v>
      </c>
      <c r="G20" s="56">
        <v>2522040</v>
      </c>
      <c r="H20" s="57">
        <v>2670065</v>
      </c>
      <c r="I20" s="58">
        <v>2747036</v>
      </c>
    </row>
    <row r="21" spans="1:9" s="9" customFormat="1" ht="18" customHeight="1" x14ac:dyDescent="0.4">
      <c r="A21" s="55" t="s">
        <v>27</v>
      </c>
      <c r="B21" s="56">
        <v>516787</v>
      </c>
      <c r="C21" s="57">
        <v>572365</v>
      </c>
      <c r="D21" s="58">
        <v>571261</v>
      </c>
      <c r="E21" s="46"/>
      <c r="F21" s="59" t="s">
        <v>80</v>
      </c>
      <c r="G21" s="56">
        <v>126610</v>
      </c>
      <c r="H21" s="57">
        <v>138640</v>
      </c>
      <c r="I21" s="58">
        <v>141480</v>
      </c>
    </row>
    <row r="22" spans="1:9" s="9" customFormat="1" ht="18" customHeight="1" x14ac:dyDescent="0.4">
      <c r="A22" s="55" t="s">
        <v>79</v>
      </c>
      <c r="B22" s="56">
        <v>691398</v>
      </c>
      <c r="C22" s="57">
        <v>745833</v>
      </c>
      <c r="D22" s="58">
        <v>771561</v>
      </c>
      <c r="E22" s="46"/>
      <c r="F22" s="59" t="s">
        <v>81</v>
      </c>
      <c r="G22" s="56">
        <v>0</v>
      </c>
      <c r="H22" s="57">
        <v>0</v>
      </c>
      <c r="I22" s="60">
        <v>0</v>
      </c>
    </row>
    <row r="23" spans="1:9" s="21" customFormat="1" ht="18" customHeight="1" x14ac:dyDescent="0.4">
      <c r="A23" s="55" t="s">
        <v>28</v>
      </c>
      <c r="B23" s="56">
        <v>379196</v>
      </c>
      <c r="C23" s="57">
        <v>398956</v>
      </c>
      <c r="D23" s="58">
        <v>415087</v>
      </c>
      <c r="E23" s="61"/>
      <c r="F23" s="59" t="s">
        <v>68</v>
      </c>
      <c r="G23" s="56">
        <v>130034</v>
      </c>
      <c r="H23" s="57">
        <v>1221</v>
      </c>
      <c r="I23" s="58">
        <v>73278</v>
      </c>
    </row>
    <row r="24" spans="1:9" s="9" customFormat="1" ht="18" customHeight="1" x14ac:dyDescent="0.4">
      <c r="A24" s="55" t="s">
        <v>29</v>
      </c>
      <c r="B24" s="56">
        <v>601</v>
      </c>
      <c r="C24" s="57">
        <v>891</v>
      </c>
      <c r="D24" s="58">
        <v>652</v>
      </c>
      <c r="E24" s="46"/>
      <c r="F24" s="59" t="s">
        <v>70</v>
      </c>
      <c r="G24" s="56">
        <v>8075</v>
      </c>
      <c r="H24" s="57">
        <v>3106</v>
      </c>
      <c r="I24" s="58">
        <v>4711</v>
      </c>
    </row>
    <row r="25" spans="1:9" s="9" customFormat="1" ht="18" customHeight="1" x14ac:dyDescent="0.4">
      <c r="A25" s="55" t="s">
        <v>31</v>
      </c>
      <c r="B25" s="56">
        <v>406064</v>
      </c>
      <c r="C25" s="57">
        <v>426459</v>
      </c>
      <c r="D25" s="58">
        <v>434839</v>
      </c>
      <c r="E25" s="46"/>
      <c r="F25" s="62" t="s">
        <v>71</v>
      </c>
      <c r="G25" s="63">
        <v>0</v>
      </c>
      <c r="H25" s="64">
        <v>0</v>
      </c>
      <c r="I25" s="33">
        <v>0</v>
      </c>
    </row>
    <row r="26" spans="1:9" s="9" customFormat="1" ht="18" customHeight="1" x14ac:dyDescent="0.4">
      <c r="A26" s="55" t="s">
        <v>32</v>
      </c>
      <c r="B26" s="56">
        <v>52389</v>
      </c>
      <c r="C26" s="57">
        <v>4459</v>
      </c>
      <c r="D26" s="58">
        <v>87585</v>
      </c>
      <c r="F26" s="65" t="s">
        <v>82</v>
      </c>
    </row>
    <row r="27" spans="1:9" s="9" customFormat="1" ht="18" customHeight="1" x14ac:dyDescent="0.4">
      <c r="A27" s="55" t="s">
        <v>34</v>
      </c>
      <c r="B27" s="56">
        <v>0</v>
      </c>
      <c r="C27" s="66">
        <v>0</v>
      </c>
      <c r="D27" s="58">
        <v>0</v>
      </c>
    </row>
    <row r="28" spans="1:9" s="9" customFormat="1" ht="18" customHeight="1" x14ac:dyDescent="0.4">
      <c r="A28" s="67" t="s">
        <v>33</v>
      </c>
      <c r="B28" s="68">
        <v>2714</v>
      </c>
      <c r="C28" s="69">
        <v>233</v>
      </c>
      <c r="D28" s="70">
        <v>150</v>
      </c>
    </row>
    <row r="29" spans="1:9" s="9" customFormat="1" ht="11.25" customHeight="1" x14ac:dyDescent="0.4">
      <c r="A29" s="71" t="s">
        <v>82</v>
      </c>
    </row>
    <row r="30" spans="1:9" s="9" customFormat="1" ht="16.5" customHeight="1" x14ac:dyDescent="0.4"/>
    <row r="31" spans="1:9" s="9" customFormat="1" ht="16.5" customHeight="1" x14ac:dyDescent="0.4">
      <c r="A31" s="2"/>
      <c r="B31" s="2"/>
      <c r="C31" s="2"/>
      <c r="D31" s="2"/>
    </row>
    <row r="32" spans="1:9" s="9" customFormat="1" ht="16.5" customHeight="1" x14ac:dyDescent="0.4">
      <c r="A32" s="2"/>
      <c r="B32" s="2"/>
      <c r="C32" s="2"/>
      <c r="D32" s="2"/>
    </row>
    <row r="33" spans="1:4" s="9" customFormat="1" ht="16.5" customHeight="1" x14ac:dyDescent="0.4">
      <c r="A33" s="2"/>
      <c r="B33" s="2"/>
      <c r="C33" s="2"/>
      <c r="D33" s="2"/>
    </row>
    <row r="34" spans="1:4" s="9" customFormat="1" ht="16.5" customHeight="1" x14ac:dyDescent="0.4">
      <c r="A34" s="2"/>
      <c r="B34" s="2"/>
      <c r="C34" s="2"/>
      <c r="D34" s="2"/>
    </row>
    <row r="35" spans="1:4" s="9" customFormat="1" ht="16.5" customHeight="1" x14ac:dyDescent="0.4">
      <c r="A35" s="2"/>
      <c r="B35" s="2"/>
      <c r="C35" s="2"/>
      <c r="D35" s="2"/>
    </row>
    <row r="36" spans="1:4" s="9" customFormat="1" ht="16.5" customHeight="1" x14ac:dyDescent="0.4">
      <c r="A36" s="2"/>
      <c r="B36" s="2"/>
      <c r="C36" s="2"/>
      <c r="D36" s="2"/>
    </row>
    <row r="37" spans="1:4" s="9" customFormat="1" ht="16.5" customHeight="1" x14ac:dyDescent="0.4">
      <c r="A37" s="2"/>
      <c r="B37" s="2"/>
      <c r="C37" s="2"/>
      <c r="D37" s="2"/>
    </row>
    <row r="38" spans="1:4" ht="12" customHeight="1" x14ac:dyDescent="0.4"/>
    <row r="39" spans="1:4" ht="18.75" customHeight="1" x14ac:dyDescent="0.4"/>
    <row r="40" spans="1:4" ht="18.75" customHeight="1" x14ac:dyDescent="0.4"/>
    <row r="41" spans="1:4" ht="18.75" customHeight="1" x14ac:dyDescent="0.4"/>
    <row r="42" spans="1:4" ht="18.75" customHeight="1" x14ac:dyDescent="0.4"/>
    <row r="43" spans="1:4" ht="18.75" customHeight="1" x14ac:dyDescent="0.4"/>
    <row r="44" spans="1:4" ht="18.75" customHeight="1" x14ac:dyDescent="0.4"/>
    <row r="45" spans="1:4" ht="18.75" customHeight="1" x14ac:dyDescent="0.4"/>
    <row r="46" spans="1:4" ht="18.75" customHeight="1" x14ac:dyDescent="0.4"/>
    <row r="47" spans="1:4" ht="18.75" customHeight="1" x14ac:dyDescent="0.4"/>
    <row r="48" spans="1:4" ht="18.75" customHeight="1" x14ac:dyDescent="0.4"/>
    <row r="49" ht="18.75" customHeight="1" x14ac:dyDescent="0.4"/>
    <row r="50" ht="18.75" customHeight="1" x14ac:dyDescent="0.4"/>
    <row r="51" ht="18.75" customHeight="1" x14ac:dyDescent="0.4"/>
    <row r="52" ht="18.75" customHeight="1" x14ac:dyDescent="0.4"/>
    <row r="53" ht="18.75" customHeight="1" x14ac:dyDescent="0.4"/>
    <row r="54" ht="18.75" customHeight="1" x14ac:dyDescent="0.4"/>
    <row r="55" ht="18.75" customHeight="1" x14ac:dyDescent="0.4"/>
    <row r="56" ht="18.75" customHeight="1" x14ac:dyDescent="0.4"/>
    <row r="57" ht="18.75" customHeight="1" x14ac:dyDescent="0.4"/>
    <row r="58" ht="18.75" customHeight="1" x14ac:dyDescent="0.4"/>
    <row r="59" ht="18.75" customHeight="1" x14ac:dyDescent="0.4"/>
    <row r="60" ht="18.75" customHeight="1" x14ac:dyDescent="0.4"/>
    <row r="61" ht="18.75" customHeight="1" x14ac:dyDescent="0.4"/>
    <row r="62" ht="18.75" customHeight="1" x14ac:dyDescent="0.4"/>
    <row r="63" ht="18.75" customHeight="1" x14ac:dyDescent="0.4"/>
    <row r="64" ht="18.75" customHeight="1" x14ac:dyDescent="0.4"/>
    <row r="65" ht="18.75" customHeight="1" x14ac:dyDescent="0.4"/>
    <row r="66" ht="18.75" customHeight="1" x14ac:dyDescent="0.4"/>
    <row r="67" ht="18.75" customHeight="1" x14ac:dyDescent="0.4"/>
    <row r="68" ht="18.75" customHeight="1" x14ac:dyDescent="0.4"/>
    <row r="69" ht="18.75" customHeight="1" x14ac:dyDescent="0.4"/>
    <row r="70" ht="18.75" customHeight="1" x14ac:dyDescent="0.4"/>
    <row r="71" ht="18.75" customHeight="1" x14ac:dyDescent="0.4"/>
    <row r="72" ht="18.75" customHeight="1" x14ac:dyDescent="0.4"/>
    <row r="73" ht="18.75" customHeight="1" x14ac:dyDescent="0.4"/>
    <row r="74" ht="18.75" customHeight="1" x14ac:dyDescent="0.4"/>
    <row r="75" ht="18.75" customHeight="1" x14ac:dyDescent="0.4"/>
    <row r="76" ht="18.75" customHeight="1" x14ac:dyDescent="0.4"/>
    <row r="77" ht="18.75" customHeight="1" x14ac:dyDescent="0.4"/>
    <row r="78" ht="18.75" customHeight="1" x14ac:dyDescent="0.4"/>
    <row r="79" ht="18.75" customHeight="1" x14ac:dyDescent="0.4"/>
    <row r="80" ht="18.75" customHeight="1" x14ac:dyDescent="0.4"/>
    <row r="81" ht="18.75" customHeight="1" x14ac:dyDescent="0.4"/>
    <row r="82" ht="18.75" customHeight="1" x14ac:dyDescent="0.4"/>
    <row r="83" ht="18.75" customHeight="1" x14ac:dyDescent="0.4"/>
    <row r="84" ht="18.75" customHeight="1" x14ac:dyDescent="0.4"/>
    <row r="85" ht="18.75" customHeight="1" x14ac:dyDescent="0.4"/>
    <row r="86" ht="18.75" customHeight="1" x14ac:dyDescent="0.4"/>
    <row r="87" ht="18.75" customHeight="1" x14ac:dyDescent="0.4"/>
    <row r="88" ht="18.75" customHeight="1" x14ac:dyDescent="0.4"/>
    <row r="89" ht="18.75" customHeight="1" x14ac:dyDescent="0.4"/>
    <row r="90" ht="18.75" customHeight="1" x14ac:dyDescent="0.4"/>
    <row r="91" ht="18.75" customHeight="1" x14ac:dyDescent="0.4"/>
    <row r="92" ht="18.75" customHeight="1" x14ac:dyDescent="0.4"/>
    <row r="93" ht="18.75" customHeight="1" x14ac:dyDescent="0.4"/>
    <row r="94" ht="18.75" customHeight="1" x14ac:dyDescent="0.4"/>
    <row r="95" ht="18.75" customHeight="1" x14ac:dyDescent="0.4"/>
    <row r="96" ht="18.75" customHeight="1" x14ac:dyDescent="0.4"/>
    <row r="97" ht="18.75" customHeight="1" x14ac:dyDescent="0.4"/>
    <row r="98" ht="18.75" customHeight="1" x14ac:dyDescent="0.4"/>
    <row r="99" ht="18.75" customHeight="1" x14ac:dyDescent="0.4"/>
    <row r="100" ht="18.75" customHeight="1" x14ac:dyDescent="0.4"/>
    <row r="101" ht="18.75" customHeight="1" x14ac:dyDescent="0.4"/>
    <row r="102" ht="18.75" customHeight="1" x14ac:dyDescent="0.4"/>
    <row r="103" ht="18.75" customHeight="1" x14ac:dyDescent="0.4"/>
    <row r="104" ht="18.75" customHeight="1" x14ac:dyDescent="0.4"/>
    <row r="105" ht="18.75" customHeight="1" x14ac:dyDescent="0.4"/>
    <row r="106" ht="18.75" customHeight="1" x14ac:dyDescent="0.4"/>
    <row r="107" ht="18.75" customHeight="1" x14ac:dyDescent="0.4"/>
    <row r="108" ht="18.75" customHeight="1" x14ac:dyDescent="0.4"/>
    <row r="109" ht="18.75" customHeight="1" x14ac:dyDescent="0.4"/>
    <row r="110" ht="18.75" customHeight="1" x14ac:dyDescent="0.4"/>
    <row r="111" ht="18.75" customHeight="1" x14ac:dyDescent="0.4"/>
    <row r="112" ht="18.75" customHeight="1" x14ac:dyDescent="0.4"/>
    <row r="113" ht="18.75" customHeight="1" x14ac:dyDescent="0.4"/>
    <row r="114" ht="18.75" customHeight="1" x14ac:dyDescent="0.4"/>
    <row r="115" ht="18.75" customHeight="1" x14ac:dyDescent="0.4"/>
    <row r="116" ht="18.75" customHeight="1" x14ac:dyDescent="0.4"/>
    <row r="117" ht="18.75" customHeight="1" x14ac:dyDescent="0.4"/>
    <row r="118" ht="18.75" customHeight="1" x14ac:dyDescent="0.4"/>
    <row r="119" ht="18.75" customHeight="1" x14ac:dyDescent="0.4"/>
    <row r="120" ht="18.75" customHeight="1" x14ac:dyDescent="0.4"/>
    <row r="121" ht="18.75" customHeight="1" x14ac:dyDescent="0.4"/>
    <row r="122" ht="18.75" customHeight="1" x14ac:dyDescent="0.4"/>
    <row r="123" ht="18.75" customHeight="1" x14ac:dyDescent="0.4"/>
    <row r="124" ht="18.75" customHeight="1" x14ac:dyDescent="0.4"/>
    <row r="125" ht="18.75" customHeight="1" x14ac:dyDescent="0.4"/>
    <row r="126" ht="18.75" customHeight="1" x14ac:dyDescent="0.4"/>
    <row r="127" ht="18.75" customHeight="1" x14ac:dyDescent="0.4"/>
    <row r="128" ht="18.75" customHeight="1" x14ac:dyDescent="0.4"/>
    <row r="129" ht="18.75" customHeight="1" x14ac:dyDescent="0.4"/>
    <row r="130" ht="18.75" customHeight="1" x14ac:dyDescent="0.4"/>
    <row r="131" ht="18.75" customHeight="1" x14ac:dyDescent="0.4"/>
    <row r="132" ht="18.75" customHeight="1" x14ac:dyDescent="0.4"/>
    <row r="133" ht="18.75" customHeight="1" x14ac:dyDescent="0.4"/>
    <row r="134" ht="18.75" customHeight="1" x14ac:dyDescent="0.4"/>
    <row r="135" ht="18.75" customHeight="1" x14ac:dyDescent="0.4"/>
    <row r="136" ht="18.75" customHeight="1" x14ac:dyDescent="0.4"/>
    <row r="137" ht="18.75" customHeight="1" x14ac:dyDescent="0.4"/>
    <row r="138" ht="18.75" customHeight="1" x14ac:dyDescent="0.4"/>
    <row r="139" ht="18.75" customHeight="1" x14ac:dyDescent="0.4"/>
    <row r="140" ht="18.75" customHeight="1" x14ac:dyDescent="0.4"/>
    <row r="141" ht="18.75" customHeight="1" x14ac:dyDescent="0.4"/>
    <row r="142" ht="18.75" customHeight="1" x14ac:dyDescent="0.4"/>
    <row r="143" ht="18.75" customHeight="1" x14ac:dyDescent="0.4"/>
    <row r="144" ht="18.75" customHeight="1" x14ac:dyDescent="0.4"/>
    <row r="145" ht="18.75" customHeight="1" x14ac:dyDescent="0.4"/>
    <row r="146" ht="18.75" customHeight="1" x14ac:dyDescent="0.4"/>
    <row r="147" ht="18.75" customHeight="1" x14ac:dyDescent="0.4"/>
    <row r="148" ht="18.75" customHeight="1" x14ac:dyDescent="0.4"/>
    <row r="149" ht="18.75" customHeight="1" x14ac:dyDescent="0.4"/>
    <row r="150" ht="18.75" customHeight="1" x14ac:dyDescent="0.4"/>
    <row r="151" ht="18.75" customHeight="1" x14ac:dyDescent="0.4"/>
    <row r="152" ht="18.75" customHeight="1" x14ac:dyDescent="0.4"/>
    <row r="153" ht="18.75" customHeight="1" x14ac:dyDescent="0.4"/>
    <row r="154" ht="18.75" customHeight="1" x14ac:dyDescent="0.4"/>
    <row r="155" ht="18.75" customHeight="1" x14ac:dyDescent="0.4"/>
    <row r="156" ht="18.75" customHeight="1" x14ac:dyDescent="0.4"/>
    <row r="157" ht="18.75" customHeight="1" x14ac:dyDescent="0.4"/>
    <row r="158" ht="18.75" customHeight="1" x14ac:dyDescent="0.4"/>
    <row r="159" ht="18.75" customHeight="1" x14ac:dyDescent="0.4"/>
    <row r="160" ht="18.75" customHeight="1" x14ac:dyDescent="0.4"/>
    <row r="161" ht="18.75" customHeight="1" x14ac:dyDescent="0.4"/>
    <row r="162" ht="18.75" customHeight="1" x14ac:dyDescent="0.4"/>
    <row r="163" ht="18.75" customHeight="1" x14ac:dyDescent="0.4"/>
    <row r="164" ht="18.75" customHeight="1" x14ac:dyDescent="0.4"/>
    <row r="165" ht="18.75" customHeight="1" x14ac:dyDescent="0.4"/>
    <row r="166" ht="18.75" customHeight="1" x14ac:dyDescent="0.4"/>
    <row r="167" ht="18.75" customHeight="1" x14ac:dyDescent="0.4"/>
    <row r="168" ht="18.75" customHeight="1" x14ac:dyDescent="0.4"/>
    <row r="169" ht="18.75" customHeight="1" x14ac:dyDescent="0.4"/>
    <row r="170" ht="18.75" customHeight="1" x14ac:dyDescent="0.4"/>
    <row r="171" ht="18.75" customHeight="1" x14ac:dyDescent="0.4"/>
    <row r="172" ht="18.75" customHeight="1" x14ac:dyDescent="0.4"/>
    <row r="173" ht="18.75" customHeight="1" x14ac:dyDescent="0.4"/>
    <row r="174" ht="18.75" customHeight="1" x14ac:dyDescent="0.4"/>
    <row r="175" ht="18.75" customHeight="1" x14ac:dyDescent="0.4"/>
    <row r="176" ht="18.75" customHeight="1" x14ac:dyDescent="0.4"/>
    <row r="177" ht="18.75" customHeight="1" x14ac:dyDescent="0.4"/>
    <row r="178" ht="18.75" customHeight="1" x14ac:dyDescent="0.4"/>
    <row r="179" ht="18.75" customHeight="1" x14ac:dyDescent="0.4"/>
    <row r="180" ht="18.75" customHeight="1" x14ac:dyDescent="0.4"/>
    <row r="181" ht="18.75" customHeight="1" x14ac:dyDescent="0.4"/>
    <row r="182" ht="18.75" customHeight="1" x14ac:dyDescent="0.4"/>
    <row r="183" ht="18.75" customHeight="1" x14ac:dyDescent="0.4"/>
    <row r="184" ht="18.75" customHeight="1" x14ac:dyDescent="0.4"/>
    <row r="185" ht="18.75" customHeight="1" x14ac:dyDescent="0.4"/>
    <row r="186" ht="18.75" customHeight="1" x14ac:dyDescent="0.4"/>
    <row r="187" ht="18.75" customHeight="1" x14ac:dyDescent="0.4"/>
    <row r="188" ht="18.75" customHeight="1" x14ac:dyDescent="0.4"/>
    <row r="189" ht="18.75" customHeight="1" x14ac:dyDescent="0.4"/>
    <row r="190" ht="18.75" customHeight="1" x14ac:dyDescent="0.4"/>
    <row r="191" ht="18.75" customHeight="1" x14ac:dyDescent="0.4"/>
    <row r="192" ht="18.75" customHeight="1" x14ac:dyDescent="0.4"/>
    <row r="193" ht="18.75" customHeight="1" x14ac:dyDescent="0.4"/>
    <row r="194" ht="18.75" customHeight="1" x14ac:dyDescent="0.4"/>
    <row r="195" ht="18.75" customHeight="1" x14ac:dyDescent="0.4"/>
    <row r="196" ht="18.75" customHeight="1" x14ac:dyDescent="0.4"/>
    <row r="197" ht="18.75" customHeight="1" x14ac:dyDescent="0.4"/>
    <row r="198" ht="18.75" customHeight="1" x14ac:dyDescent="0.4"/>
    <row r="199" ht="18.75" customHeight="1" x14ac:dyDescent="0.4"/>
    <row r="200" ht="18.75" customHeight="1" x14ac:dyDescent="0.4"/>
    <row r="201" ht="18.75" customHeight="1" x14ac:dyDescent="0.4"/>
    <row r="202" ht="18.75" customHeight="1" x14ac:dyDescent="0.4"/>
    <row r="203" ht="18.75" customHeight="1" x14ac:dyDescent="0.4"/>
    <row r="204" ht="18.75" customHeight="1" x14ac:dyDescent="0.4"/>
    <row r="205" ht="18.75" customHeight="1" x14ac:dyDescent="0.4"/>
    <row r="206" ht="18.75" customHeight="1" x14ac:dyDescent="0.4"/>
    <row r="207" ht="18.75" customHeight="1" x14ac:dyDescent="0.4"/>
    <row r="208" ht="18.75" customHeight="1" x14ac:dyDescent="0.4"/>
    <row r="209" ht="18.75" customHeight="1" x14ac:dyDescent="0.4"/>
    <row r="210" ht="18.75" customHeight="1" x14ac:dyDescent="0.4"/>
    <row r="211" ht="18.75" customHeight="1" x14ac:dyDescent="0.4"/>
    <row r="212" ht="18.75" customHeight="1" x14ac:dyDescent="0.4"/>
    <row r="213" ht="18.75" customHeight="1" x14ac:dyDescent="0.4"/>
    <row r="214" ht="18.75" customHeight="1" x14ac:dyDescent="0.4"/>
    <row r="215" ht="18.75" customHeight="1" x14ac:dyDescent="0.4"/>
    <row r="216" ht="18.75" customHeight="1" x14ac:dyDescent="0.4"/>
    <row r="217" ht="18.75" customHeight="1" x14ac:dyDescent="0.4"/>
    <row r="218" ht="18.75" customHeight="1" x14ac:dyDescent="0.4"/>
    <row r="219" ht="18.75" customHeight="1" x14ac:dyDescent="0.4"/>
    <row r="220" ht="18.75" customHeight="1" x14ac:dyDescent="0.4"/>
    <row r="221" ht="18.75" customHeight="1" x14ac:dyDescent="0.4"/>
    <row r="222" ht="18.75" customHeight="1" x14ac:dyDescent="0.4"/>
    <row r="223" ht="18.75" customHeight="1" x14ac:dyDescent="0.4"/>
    <row r="224" ht="18.75" customHeight="1" x14ac:dyDescent="0.4"/>
    <row r="225" ht="18.75" customHeight="1" x14ac:dyDescent="0.4"/>
    <row r="226" ht="18.75" customHeight="1" x14ac:dyDescent="0.4"/>
    <row r="227" ht="18.75" customHeight="1" x14ac:dyDescent="0.4"/>
    <row r="228" ht="18.75" customHeight="1" x14ac:dyDescent="0.4"/>
    <row r="229" ht="18.75" customHeight="1" x14ac:dyDescent="0.4"/>
    <row r="230" ht="18.75" customHeight="1" x14ac:dyDescent="0.4"/>
    <row r="231" ht="18.75" customHeight="1" x14ac:dyDescent="0.4"/>
    <row r="232" ht="18.75" customHeight="1" x14ac:dyDescent="0.4"/>
    <row r="233" ht="18.75" customHeight="1" x14ac:dyDescent="0.4"/>
    <row r="234" ht="18.75" customHeight="1" x14ac:dyDescent="0.4"/>
    <row r="235" ht="18.75" customHeight="1" x14ac:dyDescent="0.4"/>
    <row r="236" ht="18.75" customHeight="1" x14ac:dyDescent="0.4"/>
    <row r="237" ht="18.75" customHeight="1" x14ac:dyDescent="0.4"/>
    <row r="238" ht="18.75" customHeight="1" x14ac:dyDescent="0.4"/>
    <row r="239" ht="18.75" customHeight="1" x14ac:dyDescent="0.4"/>
    <row r="240" ht="18.75" customHeight="1" x14ac:dyDescent="0.4"/>
    <row r="241" ht="18.75" customHeight="1" x14ac:dyDescent="0.4"/>
    <row r="242" ht="18.75" customHeight="1" x14ac:dyDescent="0.4"/>
    <row r="243" ht="18.75" customHeight="1" x14ac:dyDescent="0.4"/>
    <row r="244" ht="18.75" customHeight="1" x14ac:dyDescent="0.4"/>
    <row r="245" ht="18.75" customHeight="1" x14ac:dyDescent="0.4"/>
    <row r="246" ht="18.75" customHeight="1" x14ac:dyDescent="0.4"/>
    <row r="247" ht="18.75" customHeight="1" x14ac:dyDescent="0.4"/>
    <row r="248" ht="18.75" customHeight="1" x14ac:dyDescent="0.4"/>
    <row r="249" ht="18.75" customHeight="1" x14ac:dyDescent="0.4"/>
    <row r="250" ht="18.75" customHeight="1" x14ac:dyDescent="0.4"/>
    <row r="251" ht="18.75" customHeight="1" x14ac:dyDescent="0.4"/>
    <row r="252" ht="18.75" customHeight="1" x14ac:dyDescent="0.4"/>
    <row r="253" ht="18.75" customHeight="1" x14ac:dyDescent="0.4"/>
    <row r="254" ht="18.75" customHeight="1" x14ac:dyDescent="0.4"/>
    <row r="255" ht="18.75" customHeight="1" x14ac:dyDescent="0.4"/>
    <row r="256" ht="18.75" customHeight="1" x14ac:dyDescent="0.4"/>
    <row r="257" ht="18.75" customHeight="1" x14ac:dyDescent="0.4"/>
    <row r="258" ht="18.75" customHeight="1" x14ac:dyDescent="0.4"/>
    <row r="259" ht="18.75" customHeight="1" x14ac:dyDescent="0.4"/>
    <row r="260" ht="18.75" customHeight="1" x14ac:dyDescent="0.4"/>
    <row r="261" ht="18.75" customHeight="1" x14ac:dyDescent="0.4"/>
    <row r="262" ht="18.75" customHeight="1" x14ac:dyDescent="0.4"/>
    <row r="263" ht="18.75" customHeight="1" x14ac:dyDescent="0.4"/>
    <row r="264" ht="18.75" customHeight="1" x14ac:dyDescent="0.4"/>
    <row r="265" ht="18.75" customHeight="1" x14ac:dyDescent="0.4"/>
    <row r="266" ht="18.75" customHeight="1" x14ac:dyDescent="0.4"/>
    <row r="267" ht="18.75" customHeight="1" x14ac:dyDescent="0.4"/>
    <row r="268" ht="18.75" customHeight="1" x14ac:dyDescent="0.4"/>
    <row r="269" ht="18.75" customHeight="1" x14ac:dyDescent="0.4"/>
    <row r="270" ht="18.75" customHeight="1" x14ac:dyDescent="0.4"/>
    <row r="271" ht="18.75" customHeight="1" x14ac:dyDescent="0.4"/>
    <row r="272" ht="18.75" customHeight="1" x14ac:dyDescent="0.4"/>
    <row r="273" ht="18.75" customHeight="1" x14ac:dyDescent="0.4"/>
    <row r="274" ht="18.75" customHeight="1" x14ac:dyDescent="0.4"/>
    <row r="275" ht="18.75" customHeight="1" x14ac:dyDescent="0.4"/>
    <row r="276" ht="18.75" customHeight="1" x14ac:dyDescent="0.4"/>
    <row r="277" ht="18.75" customHeight="1" x14ac:dyDescent="0.4"/>
    <row r="278" ht="18.75" customHeight="1" x14ac:dyDescent="0.4"/>
    <row r="279" ht="18.75" customHeight="1" x14ac:dyDescent="0.4"/>
    <row r="280" ht="18.75" customHeight="1" x14ac:dyDescent="0.4"/>
    <row r="281" ht="18.75" customHeight="1" x14ac:dyDescent="0.4"/>
    <row r="282" ht="18.75" customHeight="1" x14ac:dyDescent="0.4"/>
    <row r="283" ht="18.75" customHeight="1" x14ac:dyDescent="0.4"/>
    <row r="284" ht="18.75" customHeight="1" x14ac:dyDescent="0.4"/>
    <row r="285" ht="18.75" customHeight="1" x14ac:dyDescent="0.4"/>
    <row r="286" ht="18.75" customHeight="1" x14ac:dyDescent="0.4"/>
    <row r="287" ht="18.75" customHeight="1" x14ac:dyDescent="0.4"/>
    <row r="288" ht="18.75" customHeight="1" x14ac:dyDescent="0.4"/>
    <row r="289" ht="18.75" customHeight="1" x14ac:dyDescent="0.4"/>
    <row r="290" ht="18.75" customHeight="1" x14ac:dyDescent="0.4"/>
    <row r="291" ht="18.75" customHeight="1" x14ac:dyDescent="0.4"/>
    <row r="292" ht="18.75" customHeight="1" x14ac:dyDescent="0.4"/>
    <row r="293" ht="18.75" customHeight="1" x14ac:dyDescent="0.4"/>
    <row r="294" ht="18.75" customHeight="1" x14ac:dyDescent="0.4"/>
    <row r="295" ht="18.75" customHeight="1" x14ac:dyDescent="0.4"/>
    <row r="296" ht="18.75" customHeight="1" x14ac:dyDescent="0.4"/>
    <row r="297" ht="18.75" customHeight="1" x14ac:dyDescent="0.4"/>
    <row r="298" ht="18.75" customHeight="1" x14ac:dyDescent="0.4"/>
    <row r="299" ht="18.75" customHeight="1" x14ac:dyDescent="0.4"/>
    <row r="300" ht="18.75" customHeight="1" x14ac:dyDescent="0.4"/>
    <row r="301" ht="18.75" customHeight="1" x14ac:dyDescent="0.4"/>
    <row r="302" ht="18.75" customHeight="1" x14ac:dyDescent="0.4"/>
    <row r="303" ht="18.75" customHeight="1" x14ac:dyDescent="0.4"/>
    <row r="304" ht="18.75" customHeight="1" x14ac:dyDescent="0.4"/>
    <row r="305" ht="18.75" customHeight="1" x14ac:dyDescent="0.4"/>
    <row r="306" ht="18.75" customHeight="1" x14ac:dyDescent="0.4"/>
    <row r="307" ht="18.75" customHeight="1" x14ac:dyDescent="0.4"/>
    <row r="308" ht="18.75" customHeight="1" x14ac:dyDescent="0.4"/>
    <row r="309" ht="18.75" customHeight="1" x14ac:dyDescent="0.4"/>
    <row r="310" ht="18.75" customHeight="1" x14ac:dyDescent="0.4"/>
    <row r="311" ht="18.75" customHeight="1" x14ac:dyDescent="0.4"/>
    <row r="312" ht="18.75" customHeight="1" x14ac:dyDescent="0.4"/>
    <row r="313" ht="18.75" customHeight="1" x14ac:dyDescent="0.4"/>
    <row r="314" ht="18.75" customHeight="1" x14ac:dyDescent="0.4"/>
    <row r="315" ht="18.75" customHeight="1" x14ac:dyDescent="0.4"/>
    <row r="316" ht="18.75" customHeight="1" x14ac:dyDescent="0.4"/>
    <row r="317" ht="18.75" customHeight="1" x14ac:dyDescent="0.4"/>
    <row r="318" ht="18.75" customHeight="1" x14ac:dyDescent="0.4"/>
    <row r="319" ht="18.75" customHeight="1" x14ac:dyDescent="0.4"/>
    <row r="320" ht="18.75" customHeight="1" x14ac:dyDescent="0.4"/>
    <row r="321" ht="18.75" customHeight="1" x14ac:dyDescent="0.4"/>
    <row r="322" ht="18.75" customHeight="1" x14ac:dyDescent="0.4"/>
    <row r="323" ht="18.75" customHeight="1" x14ac:dyDescent="0.4"/>
    <row r="324" ht="18.75" customHeight="1" x14ac:dyDescent="0.4"/>
  </sheetData>
  <phoneticPr fontId="4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明朝,標準"&amp;6財政</oddHeader>
    <oddFooter>&amp;C&amp;"ＭＳ 明朝,標準"&amp;8&amp;A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9090C-42E5-4C9D-B081-C8F8FDC1F029}">
  <dimension ref="A1:CM37"/>
  <sheetViews>
    <sheetView showGridLines="0" view="pageBreakPreview" zoomScaleNormal="100" zoomScaleSheetLayoutView="100" workbookViewId="0"/>
  </sheetViews>
  <sheetFormatPr defaultRowHeight="13.5" x14ac:dyDescent="0.4"/>
  <cols>
    <col min="1" max="2" width="1.625" style="487" customWidth="1"/>
    <col min="3" max="3" width="5.125" style="487" bestFit="1" customWidth="1"/>
    <col min="4" max="4" width="13.875" style="487" bestFit="1" customWidth="1"/>
    <col min="5" max="5" width="1.625" style="487" customWidth="1"/>
    <col min="6" max="8" width="11.375" style="487" customWidth="1"/>
    <col min="9" max="9" width="6.875" style="487" customWidth="1"/>
    <col min="10" max="11" width="1.625" style="487" customWidth="1"/>
    <col min="12" max="12" width="5.125" style="487" customWidth="1"/>
    <col min="13" max="13" width="10.5" style="487" bestFit="1" customWidth="1"/>
    <col min="14" max="14" width="1.625" style="487" customWidth="1"/>
    <col min="15" max="17" width="11.375" style="487" customWidth="1"/>
    <col min="18" max="19" width="9.625" style="487" customWidth="1"/>
    <col min="20" max="16384" width="9" style="487"/>
  </cols>
  <sheetData>
    <row r="1" spans="1:17" s="481" customFormat="1" ht="15" customHeight="1" x14ac:dyDescent="0.4">
      <c r="A1" s="480" t="s">
        <v>83</v>
      </c>
      <c r="I1" s="482"/>
      <c r="J1" s="480" t="s">
        <v>110</v>
      </c>
      <c r="K1" s="480"/>
      <c r="L1" s="480"/>
      <c r="M1" s="480"/>
      <c r="N1" s="480"/>
      <c r="O1" s="480"/>
      <c r="P1" s="480"/>
      <c r="Q1" s="480"/>
    </row>
    <row r="2" spans="1:17" ht="11.45" customHeight="1" thickBot="1" x14ac:dyDescent="0.45">
      <c r="A2" s="483"/>
      <c r="B2" s="483"/>
      <c r="C2" s="483"/>
      <c r="D2" s="483"/>
      <c r="E2" s="483"/>
      <c r="F2" s="483"/>
      <c r="G2" s="483"/>
      <c r="H2" s="484" t="s">
        <v>56</v>
      </c>
      <c r="I2" s="485"/>
      <c r="J2" s="486"/>
      <c r="K2" s="486"/>
      <c r="L2" s="486"/>
      <c r="M2" s="486"/>
      <c r="N2" s="486"/>
      <c r="O2" s="486"/>
      <c r="P2" s="486"/>
      <c r="Q2" s="484" t="s">
        <v>56</v>
      </c>
    </row>
    <row r="3" spans="1:17" s="497" customFormat="1" ht="16.5" customHeight="1" x14ac:dyDescent="0.4">
      <c r="A3" s="488" t="s">
        <v>84</v>
      </c>
      <c r="B3" s="489"/>
      <c r="C3" s="489"/>
      <c r="D3" s="489"/>
      <c r="E3" s="490"/>
      <c r="F3" s="491" t="s">
        <v>190</v>
      </c>
      <c r="G3" s="492" t="s">
        <v>180</v>
      </c>
      <c r="H3" s="12" t="s">
        <v>191</v>
      </c>
      <c r="I3" s="493"/>
      <c r="J3" s="488" t="s">
        <v>84</v>
      </c>
      <c r="K3" s="489"/>
      <c r="L3" s="489"/>
      <c r="M3" s="489"/>
      <c r="N3" s="490"/>
      <c r="O3" s="494" t="s">
        <v>190</v>
      </c>
      <c r="P3" s="495" t="s">
        <v>180</v>
      </c>
      <c r="Q3" s="496" t="s">
        <v>195</v>
      </c>
    </row>
    <row r="4" spans="1:17" s="497" customFormat="1" ht="15.75" customHeight="1" x14ac:dyDescent="0.4">
      <c r="A4" s="498" t="s">
        <v>85</v>
      </c>
      <c r="B4" s="499"/>
      <c r="C4" s="499"/>
      <c r="D4" s="499"/>
      <c r="E4" s="500"/>
      <c r="F4" s="501"/>
      <c r="G4" s="502"/>
      <c r="H4" s="503"/>
      <c r="I4" s="504"/>
      <c r="J4" s="498" t="s">
        <v>85</v>
      </c>
      <c r="K4" s="499"/>
      <c r="L4" s="499"/>
      <c r="M4" s="499"/>
      <c r="N4" s="500"/>
      <c r="O4" s="505"/>
      <c r="P4" s="506"/>
      <c r="Q4" s="503"/>
    </row>
    <row r="5" spans="1:17" s="497" customFormat="1" ht="15.75" customHeight="1" x14ac:dyDescent="0.4">
      <c r="A5" s="507" t="s">
        <v>86</v>
      </c>
      <c r="B5" s="508"/>
      <c r="C5" s="508"/>
      <c r="D5" s="508"/>
      <c r="E5" s="509"/>
      <c r="F5" s="510"/>
      <c r="G5" s="511"/>
      <c r="H5" s="512"/>
      <c r="I5" s="504"/>
      <c r="J5" s="507" t="s">
        <v>86</v>
      </c>
      <c r="K5" s="508"/>
      <c r="L5" s="508"/>
      <c r="M5" s="508"/>
      <c r="N5" s="509"/>
      <c r="O5" s="513"/>
      <c r="P5" s="514"/>
      <c r="Q5" s="512"/>
    </row>
    <row r="6" spans="1:17" s="524" customFormat="1" ht="15.75" customHeight="1" x14ac:dyDescent="0.4">
      <c r="A6" s="515" t="s">
        <v>87</v>
      </c>
      <c r="B6" s="516"/>
      <c r="C6" s="516"/>
      <c r="D6" s="516"/>
      <c r="E6" s="517"/>
      <c r="F6" s="518">
        <v>884494</v>
      </c>
      <c r="G6" s="519">
        <v>933825</v>
      </c>
      <c r="H6" s="520">
        <f>SUM(H7:H9)</f>
        <v>925389</v>
      </c>
      <c r="I6" s="521"/>
      <c r="J6" s="515" t="s">
        <v>111</v>
      </c>
      <c r="K6" s="516"/>
      <c r="L6" s="516"/>
      <c r="M6" s="516"/>
      <c r="N6" s="517"/>
      <c r="O6" s="522">
        <v>1167779</v>
      </c>
      <c r="P6" s="523">
        <v>1128101</v>
      </c>
      <c r="Q6" s="520">
        <f>SUM(Q7:Q9)</f>
        <v>1110226</v>
      </c>
    </row>
    <row r="7" spans="1:17" s="497" customFormat="1" ht="15.75" customHeight="1" x14ac:dyDescent="0.4">
      <c r="A7" s="525"/>
      <c r="B7" s="526"/>
      <c r="C7" s="526" t="s">
        <v>88</v>
      </c>
      <c r="D7" s="527" t="s">
        <v>89</v>
      </c>
      <c r="E7" s="528"/>
      <c r="F7" s="529">
        <v>713893</v>
      </c>
      <c r="G7" s="530">
        <v>764543</v>
      </c>
      <c r="H7" s="531">
        <v>757298</v>
      </c>
      <c r="I7" s="504"/>
      <c r="J7" s="525"/>
      <c r="K7" s="526"/>
      <c r="L7" s="526" t="s">
        <v>88</v>
      </c>
      <c r="M7" s="527" t="s">
        <v>89</v>
      </c>
      <c r="N7" s="528"/>
      <c r="O7" s="532">
        <v>846624</v>
      </c>
      <c r="P7" s="533">
        <v>853618</v>
      </c>
      <c r="Q7" s="531">
        <v>874139</v>
      </c>
    </row>
    <row r="8" spans="1:17" s="497" customFormat="1" ht="15.75" customHeight="1" x14ac:dyDescent="0.4">
      <c r="A8" s="525"/>
      <c r="B8" s="526"/>
      <c r="C8" s="526" t="s">
        <v>90</v>
      </c>
      <c r="D8" s="527" t="s">
        <v>91</v>
      </c>
      <c r="E8" s="528"/>
      <c r="F8" s="529">
        <v>170601</v>
      </c>
      <c r="G8" s="530">
        <v>169282</v>
      </c>
      <c r="H8" s="531">
        <v>168091</v>
      </c>
      <c r="I8" s="504"/>
      <c r="J8" s="525"/>
      <c r="K8" s="526"/>
      <c r="L8" s="526" t="s">
        <v>90</v>
      </c>
      <c r="M8" s="527" t="s">
        <v>91</v>
      </c>
      <c r="N8" s="528"/>
      <c r="O8" s="532">
        <v>321155</v>
      </c>
      <c r="P8" s="533">
        <v>274483</v>
      </c>
      <c r="Q8" s="531">
        <v>236087</v>
      </c>
    </row>
    <row r="9" spans="1:17" s="497" customFormat="1" ht="15.75" customHeight="1" x14ac:dyDescent="0.4">
      <c r="A9" s="525"/>
      <c r="B9" s="526"/>
      <c r="C9" s="526" t="s">
        <v>92</v>
      </c>
      <c r="D9" s="527" t="s">
        <v>93</v>
      </c>
      <c r="E9" s="528"/>
      <c r="F9" s="529">
        <v>0</v>
      </c>
      <c r="G9" s="530">
        <v>0</v>
      </c>
      <c r="H9" s="534">
        <v>0</v>
      </c>
      <c r="I9" s="504"/>
      <c r="J9" s="525"/>
      <c r="K9" s="526"/>
      <c r="L9" s="526" t="s">
        <v>92</v>
      </c>
      <c r="M9" s="527" t="s">
        <v>93</v>
      </c>
      <c r="N9" s="528"/>
      <c r="O9" s="532">
        <v>0</v>
      </c>
      <c r="P9" s="533">
        <v>0</v>
      </c>
      <c r="Q9" s="534">
        <v>0</v>
      </c>
    </row>
    <row r="10" spans="1:17" s="497" customFormat="1" ht="13.5" customHeight="1" x14ac:dyDescent="0.4">
      <c r="A10" s="525"/>
      <c r="B10" s="526"/>
      <c r="C10" s="526"/>
      <c r="D10" s="527"/>
      <c r="E10" s="528"/>
      <c r="F10" s="529"/>
      <c r="G10" s="530"/>
      <c r="H10" s="534"/>
      <c r="I10" s="504"/>
      <c r="J10" s="525"/>
      <c r="K10" s="526"/>
      <c r="L10" s="526"/>
      <c r="M10" s="527"/>
      <c r="N10" s="528"/>
      <c r="O10" s="532"/>
      <c r="P10" s="533"/>
      <c r="Q10" s="534"/>
    </row>
    <row r="11" spans="1:17" s="497" customFormat="1" ht="15.75" customHeight="1" x14ac:dyDescent="0.4">
      <c r="A11" s="507" t="s">
        <v>94</v>
      </c>
      <c r="B11" s="508"/>
      <c r="C11" s="508"/>
      <c r="D11" s="508"/>
      <c r="E11" s="509"/>
      <c r="F11" s="529"/>
      <c r="G11" s="530"/>
      <c r="H11" s="534"/>
      <c r="I11" s="504"/>
      <c r="J11" s="507" t="s">
        <v>94</v>
      </c>
      <c r="K11" s="508"/>
      <c r="L11" s="508"/>
      <c r="M11" s="508"/>
      <c r="N11" s="509"/>
      <c r="O11" s="532"/>
      <c r="P11" s="533"/>
      <c r="Q11" s="534"/>
    </row>
    <row r="12" spans="1:17" s="537" customFormat="1" ht="15.75" customHeight="1" x14ac:dyDescent="0.4">
      <c r="A12" s="515" t="s">
        <v>95</v>
      </c>
      <c r="B12" s="516"/>
      <c r="C12" s="516"/>
      <c r="D12" s="516"/>
      <c r="E12" s="535"/>
      <c r="F12" s="518">
        <v>753132</v>
      </c>
      <c r="G12" s="519">
        <v>747584</v>
      </c>
      <c r="H12" s="520">
        <f>SUM(H13:H16)</f>
        <v>754582</v>
      </c>
      <c r="I12" s="536"/>
      <c r="J12" s="515" t="s">
        <v>112</v>
      </c>
      <c r="K12" s="516"/>
      <c r="L12" s="516"/>
      <c r="M12" s="516"/>
      <c r="N12" s="535"/>
      <c r="O12" s="522">
        <v>1276209</v>
      </c>
      <c r="P12" s="523">
        <v>1257902</v>
      </c>
      <c r="Q12" s="520">
        <f>SUM(Q13:Q16)</f>
        <v>1237475</v>
      </c>
    </row>
    <row r="13" spans="1:17" s="497" customFormat="1" ht="15.75" customHeight="1" x14ac:dyDescent="0.4">
      <c r="A13" s="525"/>
      <c r="B13" s="526"/>
      <c r="C13" s="526" t="s">
        <v>88</v>
      </c>
      <c r="D13" s="527" t="s">
        <v>96</v>
      </c>
      <c r="E13" s="528"/>
      <c r="F13" s="529">
        <v>719366</v>
      </c>
      <c r="G13" s="530">
        <v>714060</v>
      </c>
      <c r="H13" s="531">
        <v>738763</v>
      </c>
      <c r="I13" s="504"/>
      <c r="J13" s="525"/>
      <c r="K13" s="526"/>
      <c r="L13" s="526" t="s">
        <v>88</v>
      </c>
      <c r="M13" s="527" t="s">
        <v>96</v>
      </c>
      <c r="N13" s="528"/>
      <c r="O13" s="532">
        <v>1058031</v>
      </c>
      <c r="P13" s="533">
        <v>1053766</v>
      </c>
      <c r="Q13" s="531">
        <v>1044968</v>
      </c>
    </row>
    <row r="14" spans="1:17" s="497" customFormat="1" ht="15.75" customHeight="1" x14ac:dyDescent="0.4">
      <c r="A14" s="525"/>
      <c r="B14" s="526"/>
      <c r="C14" s="526" t="s">
        <v>90</v>
      </c>
      <c r="D14" s="527" t="s">
        <v>97</v>
      </c>
      <c r="E14" s="528"/>
      <c r="F14" s="529">
        <v>33676</v>
      </c>
      <c r="G14" s="530">
        <v>31791</v>
      </c>
      <c r="H14" s="531">
        <v>15656</v>
      </c>
      <c r="I14" s="504"/>
      <c r="J14" s="525"/>
      <c r="K14" s="526"/>
      <c r="L14" s="526" t="s">
        <v>90</v>
      </c>
      <c r="M14" s="527" t="s">
        <v>97</v>
      </c>
      <c r="N14" s="528"/>
      <c r="O14" s="532">
        <v>217807</v>
      </c>
      <c r="P14" s="533">
        <v>204023</v>
      </c>
      <c r="Q14" s="531">
        <v>192038</v>
      </c>
    </row>
    <row r="15" spans="1:17" s="497" customFormat="1" ht="15.75" customHeight="1" x14ac:dyDescent="0.4">
      <c r="A15" s="525"/>
      <c r="B15" s="526"/>
      <c r="C15" s="526" t="s">
        <v>92</v>
      </c>
      <c r="D15" s="527" t="s">
        <v>98</v>
      </c>
      <c r="E15" s="528"/>
      <c r="F15" s="529">
        <v>90</v>
      </c>
      <c r="G15" s="530">
        <v>1733</v>
      </c>
      <c r="H15" s="531">
        <v>163</v>
      </c>
      <c r="I15" s="504"/>
      <c r="J15" s="525"/>
      <c r="K15" s="526"/>
      <c r="L15" s="526" t="s">
        <v>92</v>
      </c>
      <c r="M15" s="527" t="s">
        <v>98</v>
      </c>
      <c r="N15" s="528"/>
      <c r="O15" s="532">
        <v>371</v>
      </c>
      <c r="P15" s="533">
        <v>113</v>
      </c>
      <c r="Q15" s="531">
        <v>469</v>
      </c>
    </row>
    <row r="16" spans="1:17" s="497" customFormat="1" ht="15.75" customHeight="1" x14ac:dyDescent="0.4">
      <c r="A16" s="525"/>
      <c r="B16" s="526"/>
      <c r="C16" s="526" t="s">
        <v>99</v>
      </c>
      <c r="D16" s="527" t="s">
        <v>100</v>
      </c>
      <c r="E16" s="527"/>
      <c r="F16" s="529">
        <v>0</v>
      </c>
      <c r="G16" s="530">
        <v>0</v>
      </c>
      <c r="H16" s="534">
        <v>0</v>
      </c>
      <c r="I16" s="504"/>
      <c r="J16" s="525"/>
      <c r="K16" s="526"/>
      <c r="L16" s="526" t="s">
        <v>99</v>
      </c>
      <c r="M16" s="527" t="s">
        <v>100</v>
      </c>
      <c r="N16" s="527"/>
      <c r="O16" s="532">
        <v>0</v>
      </c>
      <c r="P16" s="533">
        <v>0</v>
      </c>
      <c r="Q16" s="534">
        <v>0</v>
      </c>
    </row>
    <row r="17" spans="1:17" s="497" customFormat="1" ht="15.75" customHeight="1" x14ac:dyDescent="0.4">
      <c r="A17" s="513"/>
      <c r="B17" s="538"/>
      <c r="C17" s="538"/>
      <c r="D17" s="538"/>
      <c r="E17" s="538"/>
      <c r="F17" s="529"/>
      <c r="G17" s="530"/>
      <c r="H17" s="531"/>
      <c r="I17" s="504"/>
      <c r="J17" s="513"/>
      <c r="K17" s="538"/>
      <c r="L17" s="538"/>
      <c r="M17" s="538"/>
      <c r="N17" s="538"/>
      <c r="O17" s="532"/>
      <c r="P17" s="533"/>
      <c r="Q17" s="531"/>
    </row>
    <row r="18" spans="1:17" s="497" customFormat="1" ht="15.75" customHeight="1" x14ac:dyDescent="0.4">
      <c r="A18" s="539" t="s">
        <v>101</v>
      </c>
      <c r="B18" s="540"/>
      <c r="C18" s="540"/>
      <c r="D18" s="540"/>
      <c r="E18" s="540"/>
      <c r="F18" s="541"/>
      <c r="G18" s="542"/>
      <c r="H18" s="543"/>
      <c r="I18" s="504"/>
      <c r="J18" s="544" t="s">
        <v>101</v>
      </c>
      <c r="K18" s="545"/>
      <c r="L18" s="545"/>
      <c r="M18" s="545"/>
      <c r="N18" s="546"/>
      <c r="O18" s="547"/>
      <c r="P18" s="548"/>
      <c r="Q18" s="543"/>
    </row>
    <row r="19" spans="1:17" s="497" customFormat="1" ht="15.75" customHeight="1" x14ac:dyDescent="0.4">
      <c r="A19" s="507" t="s">
        <v>86</v>
      </c>
      <c r="B19" s="508"/>
      <c r="C19" s="508"/>
      <c r="D19" s="508"/>
      <c r="E19" s="509"/>
      <c r="F19" s="541"/>
      <c r="G19" s="542"/>
      <c r="H19" s="543"/>
      <c r="I19" s="493"/>
      <c r="J19" s="507" t="s">
        <v>86</v>
      </c>
      <c r="K19" s="508"/>
      <c r="L19" s="508"/>
      <c r="M19" s="508"/>
      <c r="N19" s="509"/>
      <c r="O19" s="547"/>
      <c r="P19" s="548"/>
      <c r="Q19" s="543"/>
    </row>
    <row r="20" spans="1:17" s="524" customFormat="1" ht="15.75" customHeight="1" x14ac:dyDescent="0.4">
      <c r="A20" s="515" t="s">
        <v>102</v>
      </c>
      <c r="B20" s="516"/>
      <c r="C20" s="516"/>
      <c r="D20" s="516"/>
      <c r="E20" s="517"/>
      <c r="F20" s="518">
        <v>278152</v>
      </c>
      <c r="G20" s="519">
        <v>258301</v>
      </c>
      <c r="H20" s="520">
        <f>SUM(H21:H23)</f>
        <v>234813</v>
      </c>
      <c r="J20" s="515" t="s">
        <v>102</v>
      </c>
      <c r="K20" s="516"/>
      <c r="L20" s="516"/>
      <c r="M20" s="516"/>
      <c r="N20" s="517"/>
      <c r="O20" s="522">
        <v>830012</v>
      </c>
      <c r="P20" s="523">
        <v>755204</v>
      </c>
      <c r="Q20" s="520">
        <f>SUM(Q21:Q25)</f>
        <v>681657</v>
      </c>
    </row>
    <row r="21" spans="1:17" s="497" customFormat="1" ht="15.75" customHeight="1" x14ac:dyDescent="0.4">
      <c r="A21" s="549"/>
      <c r="B21" s="550"/>
      <c r="C21" s="526" t="s">
        <v>88</v>
      </c>
      <c r="D21" s="527" t="s">
        <v>103</v>
      </c>
      <c r="E21" s="550"/>
      <c r="F21" s="551">
        <v>30000</v>
      </c>
      <c r="G21" s="552">
        <v>80000</v>
      </c>
      <c r="H21" s="534">
        <v>88600</v>
      </c>
      <c r="J21" s="549"/>
      <c r="K21" s="550"/>
      <c r="L21" s="526" t="s">
        <v>88</v>
      </c>
      <c r="M21" s="527" t="s">
        <v>103</v>
      </c>
      <c r="N21" s="550"/>
      <c r="O21" s="553">
        <v>496400</v>
      </c>
      <c r="P21" s="554">
        <v>443300</v>
      </c>
      <c r="Q21" s="534">
        <v>425700</v>
      </c>
    </row>
    <row r="22" spans="1:17" s="497" customFormat="1" ht="15.75" customHeight="1" x14ac:dyDescent="0.4">
      <c r="A22" s="525"/>
      <c r="B22" s="526"/>
      <c r="C22" s="526" t="s">
        <v>90</v>
      </c>
      <c r="D22" s="527" t="s">
        <v>104</v>
      </c>
      <c r="E22" s="528"/>
      <c r="F22" s="529">
        <v>241464</v>
      </c>
      <c r="G22" s="530">
        <v>173565</v>
      </c>
      <c r="H22" s="534">
        <v>133952</v>
      </c>
      <c r="J22" s="525"/>
      <c r="K22" s="526"/>
      <c r="L22" s="526" t="s">
        <v>90</v>
      </c>
      <c r="M22" s="527" t="s">
        <v>113</v>
      </c>
      <c r="N22" s="528"/>
      <c r="O22" s="532">
        <v>86906</v>
      </c>
      <c r="P22" s="533">
        <v>53066</v>
      </c>
      <c r="Q22" s="534">
        <v>19000</v>
      </c>
    </row>
    <row r="23" spans="1:17" s="497" customFormat="1" ht="15.75" customHeight="1" x14ac:dyDescent="0.4">
      <c r="A23" s="525"/>
      <c r="B23" s="526"/>
      <c r="C23" s="526" t="s">
        <v>92</v>
      </c>
      <c r="D23" s="527" t="s">
        <v>105</v>
      </c>
      <c r="E23" s="528"/>
      <c r="F23" s="551">
        <v>6688</v>
      </c>
      <c r="G23" s="530">
        <v>4736</v>
      </c>
      <c r="H23" s="531">
        <v>12261</v>
      </c>
      <c r="J23" s="525"/>
      <c r="K23" s="526"/>
      <c r="L23" s="526" t="s">
        <v>92</v>
      </c>
      <c r="M23" s="555" t="s">
        <v>114</v>
      </c>
      <c r="N23" s="528"/>
      <c r="O23" s="553">
        <v>12246</v>
      </c>
      <c r="P23" s="533">
        <v>19417</v>
      </c>
      <c r="Q23" s="531">
        <v>0</v>
      </c>
    </row>
    <row r="24" spans="1:17" s="497" customFormat="1" ht="15.75" customHeight="1" x14ac:dyDescent="0.4">
      <c r="A24" s="525"/>
      <c r="B24" s="526"/>
      <c r="C24" s="526"/>
      <c r="D24" s="527"/>
      <c r="E24" s="528"/>
      <c r="F24" s="551"/>
      <c r="G24" s="530"/>
      <c r="H24" s="531"/>
      <c r="J24" s="525"/>
      <c r="K24" s="526"/>
      <c r="L24" s="526" t="s">
        <v>99</v>
      </c>
      <c r="M24" s="527" t="s">
        <v>115</v>
      </c>
      <c r="N24" s="528"/>
      <c r="O24" s="553">
        <v>26024</v>
      </c>
      <c r="P24" s="533">
        <v>29643</v>
      </c>
      <c r="Q24" s="531">
        <v>26232</v>
      </c>
    </row>
    <row r="25" spans="1:17" s="497" customFormat="1" ht="15.75" customHeight="1" x14ac:dyDescent="0.4">
      <c r="A25" s="507" t="s">
        <v>94</v>
      </c>
      <c r="B25" s="508"/>
      <c r="C25" s="508"/>
      <c r="D25" s="508"/>
      <c r="E25" s="509"/>
      <c r="F25" s="529"/>
      <c r="G25" s="530"/>
      <c r="H25" s="531"/>
      <c r="J25" s="525"/>
      <c r="K25" s="526"/>
      <c r="L25" s="526" t="s">
        <v>116</v>
      </c>
      <c r="M25" s="527" t="s">
        <v>117</v>
      </c>
      <c r="N25" s="528"/>
      <c r="O25" s="553">
        <v>208436</v>
      </c>
      <c r="P25" s="554">
        <v>209778</v>
      </c>
      <c r="Q25" s="534">
        <v>210725</v>
      </c>
    </row>
    <row r="26" spans="1:17" s="497" customFormat="1" ht="15.75" customHeight="1" x14ac:dyDescent="0.4">
      <c r="A26" s="515" t="s">
        <v>106</v>
      </c>
      <c r="B26" s="516"/>
      <c r="C26" s="516"/>
      <c r="D26" s="516"/>
      <c r="E26" s="535"/>
      <c r="F26" s="518">
        <v>545007</v>
      </c>
      <c r="G26" s="556">
        <v>543151</v>
      </c>
      <c r="H26" s="557">
        <f>SUM(H27:H28)</f>
        <v>650468</v>
      </c>
      <c r="J26" s="525"/>
      <c r="K26" s="526"/>
      <c r="L26" s="526"/>
      <c r="M26" s="527"/>
      <c r="N26" s="528"/>
      <c r="O26" s="553"/>
      <c r="P26" s="554"/>
      <c r="Q26" s="534"/>
    </row>
    <row r="27" spans="1:17" s="524" customFormat="1" ht="15.75" customHeight="1" x14ac:dyDescent="0.4">
      <c r="A27" s="525"/>
      <c r="B27" s="526"/>
      <c r="C27" s="526" t="s">
        <v>88</v>
      </c>
      <c r="D27" s="527" t="s">
        <v>107</v>
      </c>
      <c r="E27" s="528"/>
      <c r="F27" s="529">
        <v>456945</v>
      </c>
      <c r="G27" s="530">
        <v>448329</v>
      </c>
      <c r="H27" s="531">
        <v>554970</v>
      </c>
      <c r="J27" s="525"/>
      <c r="K27" s="526"/>
      <c r="L27" s="526"/>
      <c r="M27" s="527"/>
      <c r="N27" s="528"/>
      <c r="O27" s="558"/>
      <c r="P27" s="559"/>
      <c r="Q27" s="560"/>
    </row>
    <row r="28" spans="1:17" s="497" customFormat="1" ht="15.75" customHeight="1" x14ac:dyDescent="0.4">
      <c r="A28" s="525"/>
      <c r="B28" s="526"/>
      <c r="C28" s="526" t="s">
        <v>90</v>
      </c>
      <c r="D28" s="527" t="s">
        <v>108</v>
      </c>
      <c r="E28" s="528"/>
      <c r="F28" s="529">
        <v>88062</v>
      </c>
      <c r="G28" s="552">
        <v>94822</v>
      </c>
      <c r="H28" s="534">
        <v>95498</v>
      </c>
      <c r="J28" s="507" t="s">
        <v>94</v>
      </c>
      <c r="K28" s="508"/>
      <c r="L28" s="508"/>
      <c r="M28" s="508"/>
      <c r="N28" s="509"/>
      <c r="O28" s="532"/>
      <c r="P28" s="533"/>
      <c r="Q28" s="531"/>
    </row>
    <row r="29" spans="1:17" s="497" customFormat="1" ht="15.75" customHeight="1" x14ac:dyDescent="0.4">
      <c r="A29" s="561"/>
      <c r="B29" s="562"/>
      <c r="C29" s="562"/>
      <c r="D29" s="563"/>
      <c r="E29" s="564"/>
      <c r="F29" s="565"/>
      <c r="G29" s="566"/>
      <c r="H29" s="567"/>
      <c r="J29" s="515" t="s">
        <v>106</v>
      </c>
      <c r="K29" s="516"/>
      <c r="L29" s="516"/>
      <c r="M29" s="516"/>
      <c r="N29" s="535"/>
      <c r="O29" s="522">
        <v>1236818</v>
      </c>
      <c r="P29" s="523">
        <v>1174751</v>
      </c>
      <c r="Q29" s="520">
        <f>SUM(Q30:Q31)</f>
        <v>1128239</v>
      </c>
    </row>
    <row r="30" spans="1:17" s="497" customFormat="1" ht="15.75" customHeight="1" x14ac:dyDescent="0.4">
      <c r="A30" s="568" t="s">
        <v>109</v>
      </c>
      <c r="B30" s="568"/>
      <c r="C30" s="568"/>
      <c r="D30" s="568"/>
      <c r="E30" s="504"/>
      <c r="F30" s="569"/>
      <c r="G30" s="569"/>
      <c r="H30" s="569"/>
      <c r="J30" s="525"/>
      <c r="K30" s="526"/>
      <c r="L30" s="526" t="s">
        <v>88</v>
      </c>
      <c r="M30" s="527" t="s">
        <v>107</v>
      </c>
      <c r="N30" s="528"/>
      <c r="O30" s="532">
        <v>298512</v>
      </c>
      <c r="P30" s="533">
        <v>207419</v>
      </c>
      <c r="Q30" s="531">
        <v>159122</v>
      </c>
    </row>
    <row r="31" spans="1:17" s="497" customFormat="1" ht="15.75" customHeight="1" x14ac:dyDescent="0.4">
      <c r="A31" s="570" t="s">
        <v>196</v>
      </c>
      <c r="B31" s="570"/>
      <c r="C31" s="570"/>
      <c r="D31" s="570"/>
      <c r="E31" s="570"/>
      <c r="F31" s="570"/>
      <c r="G31" s="570"/>
      <c r="H31" s="570"/>
      <c r="J31" s="525"/>
      <c r="K31" s="526"/>
      <c r="L31" s="526" t="s">
        <v>90</v>
      </c>
      <c r="M31" s="527" t="s">
        <v>108</v>
      </c>
      <c r="N31" s="528"/>
      <c r="O31" s="532">
        <v>938306</v>
      </c>
      <c r="P31" s="533">
        <v>967332</v>
      </c>
      <c r="Q31" s="531">
        <v>969117</v>
      </c>
    </row>
    <row r="32" spans="1:17" s="497" customFormat="1" ht="12" customHeight="1" x14ac:dyDescent="0.4">
      <c r="A32" s="571" t="s">
        <v>161</v>
      </c>
      <c r="B32" s="571"/>
      <c r="C32" s="571"/>
      <c r="D32" s="571"/>
      <c r="E32" s="571"/>
      <c r="F32" s="571"/>
      <c r="G32" s="571"/>
      <c r="H32" s="571"/>
      <c r="J32" s="561"/>
      <c r="K32" s="562"/>
      <c r="L32" s="562"/>
      <c r="M32" s="563"/>
      <c r="N32" s="564"/>
      <c r="O32" s="572"/>
      <c r="P32" s="573"/>
      <c r="Q32" s="574"/>
    </row>
    <row r="33" spans="1:91" s="575" customFormat="1" ht="12" customHeight="1" x14ac:dyDescent="0.4">
      <c r="A33" s="487"/>
      <c r="B33" s="487"/>
      <c r="C33" s="487"/>
      <c r="D33" s="487"/>
      <c r="E33" s="487"/>
      <c r="F33" s="487"/>
      <c r="G33" s="487"/>
      <c r="H33" s="487"/>
      <c r="J33" s="568" t="s">
        <v>109</v>
      </c>
      <c r="K33" s="568"/>
      <c r="L33" s="568"/>
      <c r="M33" s="568"/>
      <c r="N33" s="504"/>
      <c r="O33" s="569"/>
      <c r="P33" s="569"/>
      <c r="Q33" s="569"/>
    </row>
    <row r="34" spans="1:91" s="575" customFormat="1" ht="12" customHeight="1" x14ac:dyDescent="0.4">
      <c r="A34" s="487"/>
      <c r="B34" s="487"/>
      <c r="C34" s="487"/>
      <c r="D34" s="487"/>
      <c r="E34" s="487"/>
      <c r="F34" s="487"/>
      <c r="G34" s="487"/>
      <c r="H34" s="487"/>
      <c r="J34" s="576" t="s">
        <v>196</v>
      </c>
      <c r="K34" s="576"/>
      <c r="L34" s="576"/>
      <c r="M34" s="576"/>
      <c r="N34" s="576"/>
      <c r="O34" s="576"/>
      <c r="P34" s="576"/>
      <c r="Q34" s="576"/>
    </row>
    <row r="35" spans="1:91" ht="12" customHeight="1" x14ac:dyDescent="0.4">
      <c r="J35" s="571" t="s">
        <v>161</v>
      </c>
      <c r="K35" s="571"/>
      <c r="L35" s="571"/>
      <c r="M35" s="571"/>
      <c r="N35" s="571"/>
      <c r="O35" s="571"/>
      <c r="P35" s="571"/>
      <c r="Q35" s="571"/>
    </row>
    <row r="37" spans="1:91" x14ac:dyDescent="0.4">
      <c r="CM37" s="577"/>
    </row>
  </sheetData>
  <mergeCells count="27">
    <mergeCell ref="A32:H32"/>
    <mergeCell ref="J34:Q34"/>
    <mergeCell ref="J35:Q35"/>
    <mergeCell ref="A26:D26"/>
    <mergeCell ref="J28:N28"/>
    <mergeCell ref="J29:M29"/>
    <mergeCell ref="A30:D30"/>
    <mergeCell ref="A31:H31"/>
    <mergeCell ref="J33:M33"/>
    <mergeCell ref="J18:N18"/>
    <mergeCell ref="A19:E19"/>
    <mergeCell ref="J19:N19"/>
    <mergeCell ref="A20:D20"/>
    <mergeCell ref="J20:M20"/>
    <mergeCell ref="A25:E25"/>
    <mergeCell ref="A6:D6"/>
    <mergeCell ref="J6:M6"/>
    <mergeCell ref="A11:E11"/>
    <mergeCell ref="J11:N11"/>
    <mergeCell ref="A12:D12"/>
    <mergeCell ref="J12:M12"/>
    <mergeCell ref="A3:E3"/>
    <mergeCell ref="J3:N3"/>
    <mergeCell ref="A4:E4"/>
    <mergeCell ref="J4:N4"/>
    <mergeCell ref="A5:E5"/>
    <mergeCell ref="J5:N5"/>
  </mergeCells>
  <phoneticPr fontId="4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明朝,標準"&amp;6財政</oddHeader>
    <oddFooter>&amp;C&amp;"ＭＳ 明朝,標準"&amp;8&amp;A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C7786-076C-4E21-9C15-1D0F935B0867}">
  <dimension ref="A1:R28"/>
  <sheetViews>
    <sheetView showGridLines="0" view="pageBreakPreview" zoomScaleNormal="100" zoomScaleSheetLayoutView="100" workbookViewId="0"/>
  </sheetViews>
  <sheetFormatPr defaultRowHeight="13.5" x14ac:dyDescent="0.15"/>
  <cols>
    <col min="1" max="1" width="1.75" style="133" customWidth="1"/>
    <col min="2" max="3" width="3.75" style="133" customWidth="1"/>
    <col min="4" max="4" width="11.5" style="133" customWidth="1"/>
    <col min="5" max="5" width="1.625" style="133" customWidth="1"/>
    <col min="6" max="6" width="11.875" style="133" customWidth="1"/>
    <col min="7" max="7" width="8.125" style="133" customWidth="1"/>
    <col min="8" max="8" width="11.875" style="133" customWidth="1"/>
    <col min="9" max="9" width="8.125" style="133" customWidth="1"/>
    <col min="10" max="10" width="11.875" style="133" customWidth="1"/>
    <col min="11" max="11" width="8.125" style="133" customWidth="1"/>
    <col min="12" max="12" width="11.875" style="133" customWidth="1"/>
    <col min="13" max="13" width="8.125" style="133" customWidth="1"/>
    <col min="14" max="14" width="11.875" style="133" customWidth="1"/>
    <col min="15" max="15" width="8.125" style="133" customWidth="1"/>
    <col min="16" max="16384" width="9" style="133"/>
  </cols>
  <sheetData>
    <row r="1" spans="1:18" s="86" customFormat="1" ht="15" customHeight="1" x14ac:dyDescent="0.15">
      <c r="A1" s="3" t="s">
        <v>140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8" s="88" customFormat="1" ht="11.45" customHeight="1" thickBot="1" x14ac:dyDescent="0.2">
      <c r="A2" s="87"/>
      <c r="B2" s="87"/>
      <c r="C2" s="87"/>
      <c r="D2" s="87"/>
      <c r="E2" s="87"/>
      <c r="F2" s="87"/>
      <c r="G2" s="87"/>
      <c r="O2" s="188" t="s">
        <v>118</v>
      </c>
    </row>
    <row r="3" spans="1:18" s="88" customFormat="1" ht="15.95" customHeight="1" x14ac:dyDescent="0.15">
      <c r="A3" s="189"/>
      <c r="B3" s="434" t="s">
        <v>0</v>
      </c>
      <c r="C3" s="434"/>
      <c r="D3" s="434"/>
      <c r="E3" s="89"/>
      <c r="F3" s="444" t="s">
        <v>179</v>
      </c>
      <c r="G3" s="403"/>
      <c r="H3" s="444" t="s">
        <v>167</v>
      </c>
      <c r="I3" s="403"/>
      <c r="J3" s="444" t="s">
        <v>168</v>
      </c>
      <c r="K3" s="403"/>
      <c r="L3" s="402" t="s">
        <v>180</v>
      </c>
      <c r="M3" s="403"/>
      <c r="N3" s="402" t="s">
        <v>181</v>
      </c>
      <c r="O3" s="433"/>
    </row>
    <row r="4" spans="1:18" s="88" customFormat="1" ht="15.95" customHeight="1" x14ac:dyDescent="0.15">
      <c r="A4" s="124"/>
      <c r="B4" s="408"/>
      <c r="C4" s="408"/>
      <c r="D4" s="408"/>
      <c r="E4" s="90"/>
      <c r="F4" s="124" t="s">
        <v>11</v>
      </c>
      <c r="G4" s="91" t="s">
        <v>12</v>
      </c>
      <c r="H4" s="124" t="s">
        <v>11</v>
      </c>
      <c r="I4" s="91" t="s">
        <v>12</v>
      </c>
      <c r="J4" s="92" t="s">
        <v>11</v>
      </c>
      <c r="K4" s="91" t="s">
        <v>12</v>
      </c>
      <c r="L4" s="124" t="s">
        <v>11</v>
      </c>
      <c r="M4" s="91" t="s">
        <v>12</v>
      </c>
      <c r="N4" s="124" t="s">
        <v>11</v>
      </c>
      <c r="O4" s="72" t="s">
        <v>12</v>
      </c>
    </row>
    <row r="5" spans="1:18" s="98" customFormat="1" ht="18.75" customHeight="1" x14ac:dyDescent="0.15">
      <c r="A5" s="93"/>
      <c r="B5" s="413" t="s">
        <v>13</v>
      </c>
      <c r="C5" s="413"/>
      <c r="D5" s="413"/>
      <c r="E5" s="94"/>
      <c r="F5" s="95">
        <v>7961173</v>
      </c>
      <c r="G5" s="96">
        <v>100</v>
      </c>
      <c r="H5" s="95">
        <v>8158270</v>
      </c>
      <c r="I5" s="96">
        <v>100</v>
      </c>
      <c r="J5" s="95">
        <v>8186887</v>
      </c>
      <c r="K5" s="96">
        <v>100</v>
      </c>
      <c r="L5" s="73">
        <v>7921648</v>
      </c>
      <c r="M5" s="97">
        <v>100</v>
      </c>
      <c r="N5" s="73">
        <v>8375939</v>
      </c>
      <c r="O5" s="74">
        <v>100</v>
      </c>
      <c r="Q5" s="88"/>
      <c r="R5" s="88"/>
    </row>
    <row r="6" spans="1:18" s="88" customFormat="1" ht="18.75" customHeight="1" x14ac:dyDescent="0.15">
      <c r="A6" s="423" t="s">
        <v>150</v>
      </c>
      <c r="B6" s="424"/>
      <c r="C6" s="404" t="s">
        <v>119</v>
      </c>
      <c r="D6" s="416" t="s">
        <v>120</v>
      </c>
      <c r="E6" s="417"/>
      <c r="F6" s="99">
        <v>3082190</v>
      </c>
      <c r="G6" s="100">
        <v>37.799999999999997</v>
      </c>
      <c r="H6" s="101">
        <v>3117244</v>
      </c>
      <c r="I6" s="100">
        <v>38.1</v>
      </c>
      <c r="J6" s="101">
        <v>3222787</v>
      </c>
      <c r="K6" s="102">
        <v>39.4</v>
      </c>
      <c r="L6" s="75">
        <v>3156292</v>
      </c>
      <c r="M6" s="103">
        <v>39.799999999999997</v>
      </c>
      <c r="N6" s="75">
        <v>3222906</v>
      </c>
      <c r="O6" s="76">
        <v>38.5</v>
      </c>
      <c r="Q6" s="578">
        <f>N6/N5*100</f>
        <v>38.478145554784959</v>
      </c>
    </row>
    <row r="7" spans="1:18" s="88" customFormat="1" ht="18.75" customHeight="1" x14ac:dyDescent="0.15">
      <c r="A7" s="425"/>
      <c r="B7" s="426"/>
      <c r="C7" s="405"/>
      <c r="D7" s="414" t="s">
        <v>121</v>
      </c>
      <c r="E7" s="415"/>
      <c r="F7" s="104">
        <v>540126</v>
      </c>
      <c r="G7" s="105">
        <v>6.6</v>
      </c>
      <c r="H7" s="106">
        <v>579309</v>
      </c>
      <c r="I7" s="105">
        <v>7.1</v>
      </c>
      <c r="J7" s="106">
        <v>494930</v>
      </c>
      <c r="K7" s="107">
        <v>6</v>
      </c>
      <c r="L7" s="77">
        <v>478581</v>
      </c>
      <c r="M7" s="108">
        <v>6</v>
      </c>
      <c r="N7" s="77">
        <v>434053</v>
      </c>
      <c r="O7" s="78">
        <v>5.2</v>
      </c>
      <c r="Q7" s="578">
        <f>N7/N5*100</f>
        <v>5.1821413694631735</v>
      </c>
    </row>
    <row r="8" spans="1:18" s="88" customFormat="1" ht="18.75" customHeight="1" x14ac:dyDescent="0.15">
      <c r="A8" s="425"/>
      <c r="B8" s="426"/>
      <c r="C8" s="418" t="s">
        <v>122</v>
      </c>
      <c r="D8" s="418"/>
      <c r="E8" s="419"/>
      <c r="F8" s="109">
        <v>3390646</v>
      </c>
      <c r="G8" s="110">
        <v>41.6</v>
      </c>
      <c r="H8" s="111">
        <v>3498973</v>
      </c>
      <c r="I8" s="110">
        <v>42.7</v>
      </c>
      <c r="J8" s="111">
        <v>3500555</v>
      </c>
      <c r="K8" s="112">
        <v>42.8</v>
      </c>
      <c r="L8" s="79">
        <v>3305418</v>
      </c>
      <c r="M8" s="113">
        <v>41.7</v>
      </c>
      <c r="N8" s="79">
        <v>3550059</v>
      </c>
      <c r="O8" s="80">
        <v>42.4</v>
      </c>
      <c r="Q8" s="578">
        <f>N8/N5*100</f>
        <v>42.384012108970708</v>
      </c>
    </row>
    <row r="9" spans="1:18" s="88" customFormat="1" ht="18.75" customHeight="1" x14ac:dyDescent="0.15">
      <c r="A9" s="425"/>
      <c r="B9" s="426"/>
      <c r="C9" s="420" t="s">
        <v>123</v>
      </c>
      <c r="D9" s="420"/>
      <c r="E9" s="421"/>
      <c r="F9" s="104">
        <v>124778</v>
      </c>
      <c r="G9" s="105">
        <v>1.6</v>
      </c>
      <c r="H9" s="106">
        <v>132635</v>
      </c>
      <c r="I9" s="105">
        <v>1.6</v>
      </c>
      <c r="J9" s="106">
        <v>144111</v>
      </c>
      <c r="K9" s="107">
        <v>1.8</v>
      </c>
      <c r="L9" s="77">
        <v>148080</v>
      </c>
      <c r="M9" s="108">
        <v>1.9</v>
      </c>
      <c r="N9" s="77">
        <v>161501</v>
      </c>
      <c r="O9" s="78">
        <v>1.9</v>
      </c>
      <c r="Q9" s="578">
        <f>N9/N5*100</f>
        <v>1.9281539657822244</v>
      </c>
    </row>
    <row r="10" spans="1:18" s="88" customFormat="1" ht="18.75" customHeight="1" x14ac:dyDescent="0.15">
      <c r="A10" s="427"/>
      <c r="B10" s="428"/>
      <c r="C10" s="422" t="s">
        <v>124</v>
      </c>
      <c r="D10" s="420"/>
      <c r="E10" s="421"/>
      <c r="F10" s="104">
        <v>461920</v>
      </c>
      <c r="G10" s="105">
        <v>5.7</v>
      </c>
      <c r="H10" s="106">
        <v>460007</v>
      </c>
      <c r="I10" s="105">
        <v>5.7</v>
      </c>
      <c r="J10" s="106">
        <v>446695</v>
      </c>
      <c r="K10" s="107">
        <v>5.4</v>
      </c>
      <c r="L10" s="77">
        <v>472025</v>
      </c>
      <c r="M10" s="108">
        <v>6</v>
      </c>
      <c r="N10" s="77">
        <v>492672</v>
      </c>
      <c r="O10" s="78">
        <v>5.9</v>
      </c>
      <c r="Q10" s="578">
        <f>N10/N5*100</f>
        <v>5.8819912609201195</v>
      </c>
    </row>
    <row r="11" spans="1:18" s="88" customFormat="1" ht="41.25" customHeight="1" x14ac:dyDescent="0.15">
      <c r="A11" s="431" t="s">
        <v>151</v>
      </c>
      <c r="B11" s="432"/>
      <c r="C11" s="429" t="s">
        <v>125</v>
      </c>
      <c r="D11" s="429"/>
      <c r="E11" s="430"/>
      <c r="F11" s="114">
        <v>361513</v>
      </c>
      <c r="G11" s="115">
        <v>4.4000000000000004</v>
      </c>
      <c r="H11" s="116">
        <v>370102</v>
      </c>
      <c r="I11" s="115">
        <v>4.5</v>
      </c>
      <c r="J11" s="116">
        <v>377809</v>
      </c>
      <c r="K11" s="117">
        <v>4.5999999999999996</v>
      </c>
      <c r="L11" s="81">
        <v>361252</v>
      </c>
      <c r="M11" s="118">
        <v>4.5999999999999996</v>
      </c>
      <c r="N11" s="81">
        <v>514748</v>
      </c>
      <c r="O11" s="82">
        <v>6.1</v>
      </c>
      <c r="Q11" s="578">
        <f>N11/N5*100</f>
        <v>6.1455557400788141</v>
      </c>
    </row>
    <row r="12" spans="1:18" s="88" customFormat="1" ht="18.75" customHeight="1" x14ac:dyDescent="0.15">
      <c r="A12" s="124"/>
      <c r="B12" s="440" t="s">
        <v>126</v>
      </c>
      <c r="C12" s="441"/>
      <c r="D12" s="441"/>
      <c r="E12" s="119"/>
      <c r="F12" s="436">
        <v>97.6</v>
      </c>
      <c r="G12" s="436"/>
      <c r="H12" s="437">
        <v>97.8</v>
      </c>
      <c r="I12" s="436"/>
      <c r="J12" s="437">
        <v>97.6</v>
      </c>
      <c r="K12" s="436"/>
      <c r="L12" s="437">
        <v>97.8</v>
      </c>
      <c r="M12" s="436"/>
      <c r="N12" s="438">
        <v>97.8</v>
      </c>
      <c r="O12" s="439"/>
    </row>
    <row r="13" spans="1:18" s="88" customFormat="1" ht="18.75" customHeight="1" x14ac:dyDescent="0.15">
      <c r="A13" s="406" t="s">
        <v>152</v>
      </c>
      <c r="B13" s="407"/>
      <c r="C13" s="407"/>
      <c r="D13" s="409" t="s">
        <v>127</v>
      </c>
      <c r="E13" s="410"/>
      <c r="F13" s="120">
        <v>337882</v>
      </c>
      <c r="G13" s="120" t="s">
        <v>128</v>
      </c>
      <c r="H13" s="121">
        <v>340751</v>
      </c>
      <c r="I13" s="122" t="s">
        <v>128</v>
      </c>
      <c r="J13" s="123">
        <v>333587</v>
      </c>
      <c r="K13" s="120" t="s">
        <v>128</v>
      </c>
      <c r="L13" s="83">
        <v>317654</v>
      </c>
      <c r="M13" s="120" t="s">
        <v>128</v>
      </c>
      <c r="N13" s="83">
        <v>331734</v>
      </c>
      <c r="O13" s="120" t="s">
        <v>128</v>
      </c>
    </row>
    <row r="14" spans="1:18" s="88" customFormat="1" ht="18.75" customHeight="1" x14ac:dyDescent="0.15">
      <c r="A14" s="253"/>
      <c r="B14" s="408"/>
      <c r="C14" s="408"/>
      <c r="D14" s="411" t="s">
        <v>129</v>
      </c>
      <c r="E14" s="412"/>
      <c r="F14" s="125">
        <v>151731</v>
      </c>
      <c r="G14" s="126" t="s">
        <v>128</v>
      </c>
      <c r="H14" s="125">
        <v>153912</v>
      </c>
      <c r="I14" s="127" t="s">
        <v>128</v>
      </c>
      <c r="J14" s="128">
        <v>152763</v>
      </c>
      <c r="K14" s="126" t="s">
        <v>128</v>
      </c>
      <c r="L14" s="84">
        <v>146975</v>
      </c>
      <c r="M14" s="126" t="s">
        <v>128</v>
      </c>
      <c r="N14" s="84">
        <v>155236</v>
      </c>
      <c r="O14" s="126" t="s">
        <v>128</v>
      </c>
    </row>
    <row r="15" spans="1:18" s="88" customFormat="1" ht="12" customHeight="1" x14ac:dyDescent="0.15">
      <c r="A15" s="435" t="s">
        <v>130</v>
      </c>
      <c r="B15" s="435"/>
      <c r="C15" s="435"/>
      <c r="D15" s="130"/>
      <c r="E15" s="130"/>
      <c r="F15" s="131"/>
      <c r="G15" s="131"/>
      <c r="H15" s="131"/>
      <c r="I15" s="131"/>
      <c r="J15" s="131"/>
      <c r="K15" s="131"/>
      <c r="L15" s="131"/>
      <c r="M15" s="131"/>
      <c r="N15" s="131"/>
      <c r="O15" s="131"/>
    </row>
    <row r="16" spans="1:18" s="132" customFormat="1" ht="11.25" customHeight="1" x14ac:dyDescent="0.15">
      <c r="A16" s="88" t="s">
        <v>131</v>
      </c>
      <c r="B16" s="88"/>
      <c r="C16" s="88"/>
      <c r="D16" s="88"/>
      <c r="E16" s="88"/>
      <c r="F16" s="88"/>
      <c r="G16" s="88"/>
      <c r="H16" s="88"/>
      <c r="I16" s="88"/>
    </row>
    <row r="17" spans="1:15" ht="19.5" customHeight="1" x14ac:dyDescent="0.15"/>
    <row r="18" spans="1:15" s="88" customFormat="1" ht="15" customHeight="1" x14ac:dyDescent="0.15">
      <c r="A18" s="3" t="s">
        <v>149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ht="11.25" customHeight="1" thickBot="1" x14ac:dyDescent="0.2">
      <c r="O19" s="188" t="s">
        <v>132</v>
      </c>
    </row>
    <row r="20" spans="1:15" ht="21.75" customHeight="1" x14ac:dyDescent="0.15">
      <c r="A20" s="189"/>
      <c r="B20" s="434" t="s">
        <v>0</v>
      </c>
      <c r="C20" s="434"/>
      <c r="D20" s="434"/>
      <c r="E20" s="89"/>
      <c r="F20" s="442" t="s">
        <v>189</v>
      </c>
      <c r="G20" s="443"/>
      <c r="H20" s="442" t="s">
        <v>158</v>
      </c>
      <c r="I20" s="443"/>
      <c r="J20" s="442" t="s">
        <v>168</v>
      </c>
      <c r="K20" s="443"/>
      <c r="L20" s="442" t="s">
        <v>180</v>
      </c>
      <c r="M20" s="443"/>
      <c r="N20" s="445" t="s">
        <v>181</v>
      </c>
      <c r="O20" s="443"/>
    </row>
    <row r="21" spans="1:15" ht="21.75" customHeight="1" x14ac:dyDescent="0.15">
      <c r="A21" s="134"/>
      <c r="B21" s="441" t="s">
        <v>141</v>
      </c>
      <c r="C21" s="441"/>
      <c r="D21" s="441"/>
      <c r="E21" s="135"/>
      <c r="F21" s="446">
        <v>701852</v>
      </c>
      <c r="G21" s="447"/>
      <c r="H21" s="446">
        <v>702293</v>
      </c>
      <c r="I21" s="447"/>
      <c r="J21" s="446">
        <v>725601</v>
      </c>
      <c r="K21" s="447"/>
      <c r="L21" s="446">
        <v>721567</v>
      </c>
      <c r="M21" s="447"/>
      <c r="N21" s="446">
        <v>727181.57</v>
      </c>
      <c r="O21" s="447"/>
    </row>
    <row r="22" spans="1:15" ht="21.75" customHeight="1" x14ac:dyDescent="0.15">
      <c r="A22" s="423" t="s">
        <v>147</v>
      </c>
      <c r="B22" s="424"/>
      <c r="C22" s="404" t="s">
        <v>148</v>
      </c>
      <c r="D22" s="462" t="s">
        <v>142</v>
      </c>
      <c r="E22" s="417"/>
      <c r="F22" s="459">
        <v>4055</v>
      </c>
      <c r="G22" s="460"/>
      <c r="H22" s="459">
        <v>4055</v>
      </c>
      <c r="I22" s="460"/>
      <c r="J22" s="459">
        <v>4858</v>
      </c>
      <c r="K22" s="460"/>
      <c r="L22" s="459">
        <v>4882</v>
      </c>
      <c r="M22" s="460"/>
      <c r="N22" s="459">
        <v>4881.68</v>
      </c>
      <c r="O22" s="460"/>
    </row>
    <row r="23" spans="1:15" ht="21.75" customHeight="1" x14ac:dyDescent="0.15">
      <c r="A23" s="425"/>
      <c r="B23" s="426"/>
      <c r="C23" s="448"/>
      <c r="D23" s="414" t="s">
        <v>143</v>
      </c>
      <c r="E23" s="415"/>
      <c r="F23" s="457">
        <v>133658</v>
      </c>
      <c r="G23" s="458"/>
      <c r="H23" s="457">
        <v>133658</v>
      </c>
      <c r="I23" s="458"/>
      <c r="J23" s="457">
        <v>133890</v>
      </c>
      <c r="K23" s="458"/>
      <c r="L23" s="457">
        <v>134232</v>
      </c>
      <c r="M23" s="458"/>
      <c r="N23" s="457">
        <v>133581.5</v>
      </c>
      <c r="O23" s="458"/>
    </row>
    <row r="24" spans="1:15" ht="21.75" customHeight="1" x14ac:dyDescent="0.15">
      <c r="A24" s="425"/>
      <c r="B24" s="426"/>
      <c r="C24" s="448"/>
      <c r="D24" s="414" t="s">
        <v>133</v>
      </c>
      <c r="E24" s="415"/>
      <c r="F24" s="455">
        <v>137713</v>
      </c>
      <c r="G24" s="456"/>
      <c r="H24" s="455">
        <v>137713</v>
      </c>
      <c r="I24" s="456"/>
      <c r="J24" s="455">
        <v>138748</v>
      </c>
      <c r="K24" s="456"/>
      <c r="L24" s="455">
        <v>139113</v>
      </c>
      <c r="M24" s="456"/>
      <c r="N24" s="455">
        <v>138463.18</v>
      </c>
      <c r="O24" s="456"/>
    </row>
    <row r="25" spans="1:15" ht="21.75" customHeight="1" x14ac:dyDescent="0.15">
      <c r="A25" s="425"/>
      <c r="B25" s="426"/>
      <c r="C25" s="422" t="s">
        <v>144</v>
      </c>
      <c r="D25" s="420"/>
      <c r="E25" s="421"/>
      <c r="F25" s="457">
        <v>12038</v>
      </c>
      <c r="G25" s="458"/>
      <c r="H25" s="457">
        <v>12038</v>
      </c>
      <c r="I25" s="458"/>
      <c r="J25" s="457">
        <v>12038</v>
      </c>
      <c r="K25" s="458"/>
      <c r="L25" s="457">
        <v>12038</v>
      </c>
      <c r="M25" s="458"/>
      <c r="N25" s="457">
        <v>12038</v>
      </c>
      <c r="O25" s="458"/>
    </row>
    <row r="26" spans="1:15" ht="21.75" customHeight="1" x14ac:dyDescent="0.15">
      <c r="A26" s="449"/>
      <c r="B26" s="450"/>
      <c r="C26" s="411" t="s">
        <v>145</v>
      </c>
      <c r="D26" s="461"/>
      <c r="E26" s="412"/>
      <c r="F26" s="453">
        <v>87169</v>
      </c>
      <c r="G26" s="454"/>
      <c r="H26" s="453">
        <v>87169</v>
      </c>
      <c r="I26" s="454"/>
      <c r="J26" s="453">
        <v>87169</v>
      </c>
      <c r="K26" s="454"/>
      <c r="L26" s="453">
        <v>87169</v>
      </c>
      <c r="M26" s="454"/>
      <c r="N26" s="453">
        <v>87169</v>
      </c>
      <c r="O26" s="454"/>
    </row>
    <row r="27" spans="1:15" ht="21.75" customHeight="1" x14ac:dyDescent="0.15">
      <c r="A27" s="124"/>
      <c r="B27" s="440" t="s">
        <v>146</v>
      </c>
      <c r="C27" s="440"/>
      <c r="D27" s="440"/>
      <c r="E27" s="90"/>
      <c r="F27" s="451">
        <v>5107574</v>
      </c>
      <c r="G27" s="452"/>
      <c r="H27" s="451">
        <v>4986942</v>
      </c>
      <c r="I27" s="452"/>
      <c r="J27" s="451">
        <v>4353518</v>
      </c>
      <c r="K27" s="452"/>
      <c r="L27" s="451">
        <v>4774266</v>
      </c>
      <c r="M27" s="452"/>
      <c r="N27" s="451">
        <v>5205480</v>
      </c>
      <c r="O27" s="452"/>
    </row>
    <row r="28" spans="1:15" x14ac:dyDescent="0.15">
      <c r="A28" s="579" t="s">
        <v>134</v>
      </c>
      <c r="B28" s="579"/>
      <c r="C28" s="579"/>
      <c r="D28" s="579"/>
    </row>
  </sheetData>
  <mergeCells count="77">
    <mergeCell ref="A28:D28"/>
    <mergeCell ref="B27:D27"/>
    <mergeCell ref="F27:G27"/>
    <mergeCell ref="H27:I27"/>
    <mergeCell ref="J27:K27"/>
    <mergeCell ref="L27:M27"/>
    <mergeCell ref="N27:O27"/>
    <mergeCell ref="C26:E26"/>
    <mergeCell ref="F26:G26"/>
    <mergeCell ref="H26:I26"/>
    <mergeCell ref="J26:K26"/>
    <mergeCell ref="L26:M26"/>
    <mergeCell ref="N26:O26"/>
    <mergeCell ref="L24:M24"/>
    <mergeCell ref="N24:O24"/>
    <mergeCell ref="C25:E25"/>
    <mergeCell ref="F25:G25"/>
    <mergeCell ref="H25:I25"/>
    <mergeCell ref="J25:K25"/>
    <mergeCell ref="L25:M25"/>
    <mergeCell ref="N25:O25"/>
    <mergeCell ref="L22:M22"/>
    <mergeCell ref="N22:O22"/>
    <mergeCell ref="D23:E23"/>
    <mergeCell ref="F23:G23"/>
    <mergeCell ref="H23:I23"/>
    <mergeCell ref="J23:K23"/>
    <mergeCell ref="L23:M23"/>
    <mergeCell ref="N23:O23"/>
    <mergeCell ref="A22:B26"/>
    <mergeCell ref="C22:C24"/>
    <mergeCell ref="D22:E22"/>
    <mergeCell ref="F22:G22"/>
    <mergeCell ref="H22:I22"/>
    <mergeCell ref="J22:K22"/>
    <mergeCell ref="D24:E24"/>
    <mergeCell ref="F24:G24"/>
    <mergeCell ref="H24:I24"/>
    <mergeCell ref="J24:K24"/>
    <mergeCell ref="B21:D21"/>
    <mergeCell ref="F21:G21"/>
    <mergeCell ref="H21:I21"/>
    <mergeCell ref="J21:K21"/>
    <mergeCell ref="L21:M21"/>
    <mergeCell ref="N21:O21"/>
    <mergeCell ref="B20:D20"/>
    <mergeCell ref="F20:G20"/>
    <mergeCell ref="H20:I20"/>
    <mergeCell ref="J20:K20"/>
    <mergeCell ref="L20:M20"/>
    <mergeCell ref="N20:O20"/>
    <mergeCell ref="L12:M12"/>
    <mergeCell ref="N12:O12"/>
    <mergeCell ref="A13:C14"/>
    <mergeCell ref="D13:E13"/>
    <mergeCell ref="D14:E14"/>
    <mergeCell ref="A15:C15"/>
    <mergeCell ref="A11:B11"/>
    <mergeCell ref="C11:E11"/>
    <mergeCell ref="B12:D12"/>
    <mergeCell ref="F12:G12"/>
    <mergeCell ref="H12:I12"/>
    <mergeCell ref="J12:K12"/>
    <mergeCell ref="B5:D5"/>
    <mergeCell ref="A6:B10"/>
    <mergeCell ref="C6:C7"/>
    <mergeCell ref="D6:E6"/>
    <mergeCell ref="D7:E7"/>
    <mergeCell ref="C8:E8"/>
    <mergeCell ref="C9:E9"/>
    <mergeCell ref="C10:E10"/>
    <mergeCell ref="B3:D4"/>
    <mergeCell ref="F3:G3"/>
    <mergeCell ref="H3:I3"/>
    <mergeCell ref="J3:K3"/>
    <mergeCell ref="L3:M3"/>
    <mergeCell ref="N3:O3"/>
  </mergeCells>
  <phoneticPr fontId="4"/>
  <printOptions horizontalCentered="1"/>
  <pageMargins left="0.59055118110236227" right="0.59055118110236227" top="0.78740157480314965" bottom="0.39370078740157483" header="0.31496062992125984" footer="0.31496062992125984"/>
  <pageSetup paperSize="9" scale="98" firstPageNumber="48" orientation="landscape" r:id="rId1"/>
  <headerFooter alignWithMargins="0">
    <oddHeader>&amp;R&amp;"ＭＳ 明朝,標準"&amp;6財政</oddHeader>
    <oddFooter>&amp;C&amp;"ＭＳ 明朝,標準"&amp;8&amp;A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財政</vt:lpstr>
      <vt:lpstr>97</vt:lpstr>
      <vt:lpstr>98</vt:lpstr>
      <vt:lpstr>99</vt:lpstr>
      <vt:lpstr>100</vt:lpstr>
      <vt:lpstr>101</vt:lpstr>
      <vt:lpstr>102</vt:lpstr>
      <vt:lpstr>103</vt:lpstr>
      <vt:lpstr>'100'!Print_Area</vt:lpstr>
      <vt:lpstr>'101'!Print_Area</vt:lpstr>
      <vt:lpstr>'102'!Print_Area</vt:lpstr>
      <vt:lpstr>'103'!Print_Area</vt:lpstr>
      <vt:lpstr>'97'!Print_Area</vt:lpstr>
      <vt:lpstr>'98'!Print_Area</vt:lpstr>
      <vt:lpstr>'99'!Print_Area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2021-10-20T00:28:46Z</dcterms:created>
  <dcterms:modified xsi:type="dcterms:W3CDTF">2023-10-26T23:54:53Z</dcterms:modified>
</cp:coreProperties>
</file>