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pfls1\☆教育総務課\01_庶務係\☆☆幼稚園関係\01 幼児教育無償化\◆令和７年度\01様式\01 請求書\"/>
    </mc:Choice>
  </mc:AlternateContent>
  <bookViews>
    <workbookView xWindow="-120" yWindow="-120" windowWidth="19440" windowHeight="15000" activeTab="2"/>
  </bookViews>
  <sheets>
    <sheet name="このファイルについて" sheetId="5" r:id="rId1"/>
    <sheet name="①園入力用名簿" sheetId="4" r:id="rId2"/>
    <sheet name="②請求書" sheetId="2" r:id="rId3"/>
  </sheets>
  <definedNames>
    <definedName name="_xlnm.Print_Area" localSheetId="2">②請求書!$A$1:$BH$83</definedName>
    <definedName name="_xlnm.Print_Titles" localSheetId="1">①園入力用名簿!$8:$11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4" l="1"/>
  <c r="AD14" i="2" l="1"/>
  <c r="N66" i="2" s="1"/>
  <c r="V14" i="2"/>
  <c r="H66" i="2" s="1"/>
  <c r="K13" i="4" l="1"/>
  <c r="L13" i="4" s="1"/>
  <c r="K14" i="4" l="1"/>
  <c r="L14" i="4" s="1"/>
  <c r="K15" i="4"/>
  <c r="L15" i="4" s="1"/>
  <c r="K16" i="4"/>
  <c r="L16" i="4" s="1"/>
  <c r="K17" i="4"/>
  <c r="L17" i="4" s="1"/>
  <c r="K18" i="4"/>
  <c r="L18" i="4" s="1"/>
  <c r="K19" i="4"/>
  <c r="L19" i="4"/>
  <c r="K20" i="4"/>
  <c r="L20" i="4"/>
  <c r="K21" i="4"/>
  <c r="L21" i="4"/>
  <c r="K22" i="4"/>
  <c r="L22" i="4"/>
  <c r="K23" i="4"/>
  <c r="L23" i="4"/>
  <c r="K24" i="4"/>
  <c r="L24" i="4"/>
  <c r="K25" i="4"/>
  <c r="L25" i="4"/>
  <c r="K26" i="4"/>
  <c r="L26" i="4"/>
  <c r="K27" i="4"/>
  <c r="L27" i="4"/>
  <c r="K28" i="4"/>
  <c r="L28" i="4"/>
  <c r="K29" i="4"/>
  <c r="L29" i="4"/>
  <c r="K30" i="4"/>
  <c r="L30" i="4"/>
  <c r="K31" i="4"/>
  <c r="L31" i="4"/>
  <c r="K32" i="4"/>
  <c r="L32" i="4"/>
  <c r="K33" i="4"/>
  <c r="L33" i="4"/>
  <c r="K34" i="4"/>
  <c r="L34" i="4"/>
  <c r="K35" i="4"/>
  <c r="L35" i="4"/>
  <c r="K36" i="4"/>
  <c r="L36" i="4"/>
  <c r="K37" i="4"/>
  <c r="L37" i="4"/>
  <c r="K38" i="4"/>
  <c r="L38" i="4"/>
  <c r="K39" i="4"/>
  <c r="L39" i="4"/>
  <c r="K40" i="4"/>
  <c r="L40" i="4"/>
  <c r="K41" i="4"/>
  <c r="L41" i="4"/>
  <c r="K42" i="4"/>
  <c r="L42" i="4"/>
  <c r="K43" i="4"/>
  <c r="L43" i="4"/>
  <c r="K44" i="4"/>
  <c r="L44" i="4"/>
  <c r="K45" i="4"/>
  <c r="L45" i="4"/>
  <c r="K46" i="4"/>
  <c r="L46" i="4"/>
  <c r="K47" i="4"/>
  <c r="L47" i="4"/>
  <c r="K48" i="4"/>
  <c r="L48" i="4"/>
  <c r="K49" i="4"/>
  <c r="L49" i="4"/>
  <c r="K50" i="4"/>
  <c r="L50" i="4"/>
  <c r="K51" i="4"/>
  <c r="L51" i="4"/>
  <c r="K52" i="4"/>
  <c r="L52" i="4"/>
  <c r="K12" i="4"/>
  <c r="C2" i="4" l="1"/>
  <c r="AX66" i="2" s="1"/>
  <c r="L12" i="4"/>
  <c r="AE66" i="2" l="1"/>
  <c r="E52" i="4" l="1"/>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alcChain>
</file>

<file path=xl/comments1.xml><?xml version="1.0" encoding="utf-8"?>
<comments xmlns="http://schemas.openxmlformats.org/spreadsheetml/2006/main">
  <authors>
    <author>盛本圭一</author>
    <author>竹内　有紀</author>
  </authors>
  <commentList>
    <comment ref="G10" authorId="0" shapeId="0">
      <text>
        <r>
          <rPr>
            <b/>
            <sz val="9"/>
            <color indexed="81"/>
            <rFont val="ＭＳ Ｐゴシック"/>
            <family val="3"/>
            <charset val="128"/>
          </rPr>
          <t>盛本圭一:</t>
        </r>
        <r>
          <rPr>
            <sz val="9"/>
            <color indexed="81"/>
            <rFont val="ＭＳ Ｐゴシック"/>
            <family val="3"/>
            <charset val="128"/>
          </rPr>
          <t xml:space="preserve">
</t>
        </r>
        <r>
          <rPr>
            <sz val="9"/>
            <color indexed="10"/>
            <rFont val="ＭＳ Ｐゴシック"/>
            <family val="3"/>
            <charset val="128"/>
          </rPr>
          <t>野々市市民</t>
        </r>
        <r>
          <rPr>
            <sz val="9"/>
            <color indexed="81"/>
            <rFont val="ＭＳ Ｐゴシック"/>
            <family val="3"/>
            <charset val="128"/>
          </rPr>
          <t>として
提供した期間を入力</t>
        </r>
      </text>
    </comment>
    <comment ref="I10" authorId="1" shapeId="0">
      <text>
        <r>
          <rPr>
            <sz val="9"/>
            <color indexed="81"/>
            <rFont val="ＭＳ Ｐゴシック"/>
            <family val="3"/>
            <charset val="128"/>
          </rPr>
          <t>おやつ代等の実費を除いた、１か月の利用金額を記入してください。</t>
        </r>
      </text>
    </comment>
    <comment ref="J10" authorId="1" shapeId="0">
      <text>
        <r>
          <rPr>
            <sz val="9"/>
            <color indexed="81"/>
            <rFont val="ＭＳ Ｐゴシック"/>
            <family val="3"/>
            <charset val="128"/>
          </rPr>
          <t>１日に何回利用した場合でも１日とカウントしてください。
（例：１日で朝夕２回預かり→利用日数は１日）</t>
        </r>
      </text>
    </comment>
  </commentList>
</comments>
</file>

<file path=xl/comments2.xml><?xml version="1.0" encoding="utf-8"?>
<comments xmlns="http://schemas.openxmlformats.org/spreadsheetml/2006/main">
  <authors>
    <author>竹内　有紀</author>
  </authors>
  <commentList>
    <comment ref="AX68" authorId="0" shapeId="0">
      <text>
        <r>
          <rPr>
            <b/>
            <sz val="9"/>
            <color indexed="81"/>
            <rFont val="ＭＳ Ｐゴシック"/>
            <family val="3"/>
            <charset val="128"/>
          </rPr>
          <t>竹内　有紀:</t>
        </r>
        <r>
          <rPr>
            <sz val="9"/>
            <color indexed="81"/>
            <rFont val="ＭＳ Ｐゴシック"/>
            <family val="3"/>
            <charset val="128"/>
          </rPr>
          <t xml:space="preserve">
前月分までの差額調整額を市に確認の上入力してください。</t>
        </r>
      </text>
    </comment>
    <comment ref="G82" authorId="0" shapeId="0">
      <text>
        <r>
          <rPr>
            <sz val="9"/>
            <color indexed="81"/>
            <rFont val="ＭＳ Ｐゴシック"/>
            <family val="3"/>
            <charset val="128"/>
          </rPr>
          <t xml:space="preserve">請求書作成に係る事務ご担当者様のお名前の記入をお願いします。（押印しない場合）
</t>
        </r>
      </text>
    </comment>
  </commentList>
</comments>
</file>

<file path=xl/sharedStrings.xml><?xml version="1.0" encoding="utf-8"?>
<sst xmlns="http://schemas.openxmlformats.org/spreadsheetml/2006/main" count="108" uniqueCount="99">
  <si>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</si>
  <si>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</si>
  <si>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</si>
  <si>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</si>
  <si>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</si>
  <si>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</si>
  <si>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</si>
  <si>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</si>
  <si>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</si>
  <si>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</si>
  <si>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</si>
  <si>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</si>
  <si>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</si>
  <si>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</si>
  <si>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</si>
  <si>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</si>
  <si>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</si>
  <si>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</si>
  <si>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</si>
  <si>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</si>
  <si>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</si>
  <si>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</si>
  <si>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</si>
  <si>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</si>
  <si>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</si>
  <si>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</si>
  <si>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</si>
  <si>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</si>
  <si>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</si>
  <si>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</si>
  <si>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</si>
  <si>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</si>
  <si>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生年月日</t>
    <rPh sb="0" eb="2">
      <t>セイネン</t>
    </rPh>
    <rPh sb="2" eb="4">
      <t>ガッピ</t>
    </rPh>
    <phoneticPr fontId="1"/>
  </si>
  <si>
    <t>園児氏名</t>
    <rPh sb="0" eb="2">
      <t>エンジ</t>
    </rPh>
    <rPh sb="2" eb="4">
      <t>シメイ</t>
    </rPh>
    <phoneticPr fontId="1"/>
  </si>
  <si>
    <t>学年</t>
    <rPh sb="0" eb="2">
      <t>ガクネン</t>
    </rPh>
    <phoneticPr fontId="1"/>
  </si>
  <si>
    <t>園児の情報</t>
    <rPh sb="0" eb="2">
      <t>エンジ</t>
    </rPh>
    <rPh sb="3" eb="5">
      <t>ジョウホウ</t>
    </rPh>
    <phoneticPr fontId="1"/>
  </si>
  <si>
    <t>認定
種別</t>
    <rPh sb="0" eb="2">
      <t>ニンテイ</t>
    </rPh>
    <rPh sb="3" eb="5">
      <t>シュベツ</t>
    </rPh>
    <phoneticPr fontId="1"/>
  </si>
  <si>
    <t>提供した日</t>
    <rPh sb="0" eb="2">
      <t>テイキョウ</t>
    </rPh>
    <rPh sb="4" eb="5">
      <t>ヒ</t>
    </rPh>
    <phoneticPr fontId="1"/>
  </si>
  <si>
    <t>始</t>
    <rPh sb="0" eb="1">
      <t>ハジ</t>
    </rPh>
    <phoneticPr fontId="1"/>
  </si>
  <si>
    <t>終</t>
    <rPh sb="0" eb="1">
      <t>オ</t>
    </rPh>
    <phoneticPr fontId="1"/>
  </si>
  <si>
    <t>No.</t>
    <phoneticPr fontId="1"/>
  </si>
  <si>
    <t>月額上限額</t>
    <rPh sb="0" eb="2">
      <t>ゲツガク</t>
    </rPh>
    <rPh sb="2" eb="4">
      <t>ジョウゲン</t>
    </rPh>
    <rPh sb="4" eb="5">
      <t>ガク</t>
    </rPh>
    <phoneticPr fontId="1"/>
  </si>
  <si>
    <t>請求額</t>
    <rPh sb="0" eb="2">
      <t>セイキュウ</t>
    </rPh>
    <rPh sb="2" eb="3">
      <t>ガク</t>
    </rPh>
    <phoneticPr fontId="1"/>
  </si>
  <si>
    <t>基準日</t>
    <rPh sb="0" eb="3">
      <t>キジュンビ</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</si>
  <si>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</si>
  <si>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</si>
  <si>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</si>
  <si>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</si>
  <si>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</si>
  <si>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</si>
  <si>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</si>
  <si>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</si>
  <si>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</si>
  <si>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</si>
  <si>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</si>
  <si>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</si>
  <si>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利用
日数</t>
    <rPh sb="0" eb="2">
      <t>リヨウ</t>
    </rPh>
    <rPh sb="3" eb="5">
      <t>ニッスウ</t>
    </rPh>
    <phoneticPr fontId="1"/>
  </si>
  <si>
    <t>ことを証明します。</t>
    <rPh sb="3" eb="5">
      <t>ショウメイ</t>
    </rPh>
    <phoneticPr fontId="1"/>
  </si>
  <si>
    <t>特定子ども・子育て支援提供証明書（市町村提出用）【預かり保育】</t>
    <phoneticPr fontId="1"/>
  </si>
  <si>
    <t>　下記のとおり認定子どもに対し、特定子ども・子育て支援を提供した</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</si>
  <si>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４．振込先（※１）</t>
    <rPh sb="2" eb="5">
      <t>フリコミサキ</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</si>
  <si>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</si>
  <si>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施設等利用給付認定保護者に代わって預かり保育事業の施設等利用費を代理受領する場合</t>
    <rPh sb="0" eb="2">
      <t>シセツ</t>
    </rPh>
    <rPh sb="2" eb="3">
      <t>トウ</t>
    </rPh>
    <rPh sb="3" eb="5">
      <t>リヨウ</t>
    </rPh>
    <rPh sb="5" eb="7">
      <t>キュウフ</t>
    </rPh>
    <rPh sb="7" eb="9">
      <t>ニンテイ</t>
    </rPh>
    <rPh sb="9" eb="12">
      <t>ホゴシャ</t>
    </rPh>
    <rPh sb="13" eb="14">
      <t>カ</t>
    </rPh>
    <rPh sb="17" eb="18">
      <t>アズ</t>
    </rPh>
    <rPh sb="20" eb="22">
      <t>ホイク</t>
    </rPh>
    <rPh sb="22" eb="24">
      <t>ジギョウ</t>
    </rPh>
    <rPh sb="25" eb="27">
      <t>シセツ</t>
    </rPh>
    <rPh sb="27" eb="28">
      <t>トウ</t>
    </rPh>
    <rPh sb="28" eb="30">
      <t>リヨウ</t>
    </rPh>
    <rPh sb="30" eb="31">
      <t>ヒ</t>
    </rPh>
    <rPh sb="32" eb="34">
      <t>ダイリ</t>
    </rPh>
    <rPh sb="34" eb="36">
      <t>ジュリョウ</t>
    </rPh>
    <rPh sb="38" eb="40">
      <t>バアイ</t>
    </rPh>
    <phoneticPr fontId="1"/>
  </si>
  <si>
    <t>施設等利用費請求書（法定代理受領　預かり保育用）</t>
    <rPh sb="0" eb="2">
      <t>シセツ</t>
    </rPh>
    <rPh sb="2" eb="3">
      <t>トウ</t>
    </rPh>
    <rPh sb="3" eb="5">
      <t>リヨウ</t>
    </rPh>
    <rPh sb="5" eb="6">
      <t>ヒ</t>
    </rPh>
    <rPh sb="6" eb="9">
      <t>セイキュウショ</t>
    </rPh>
    <rPh sb="10" eb="12">
      <t>ホウテイ</t>
    </rPh>
    <rPh sb="12" eb="14">
      <t>ダイリ</t>
    </rPh>
    <rPh sb="14" eb="16">
      <t>ジュリョウ</t>
    </rPh>
    <rPh sb="17" eb="18">
      <t>アズ</t>
    </rPh>
    <rPh sb="20" eb="22">
      <t>ホイク</t>
    </rPh>
    <rPh sb="22" eb="23">
      <t>ヨウ</t>
    </rPh>
    <phoneticPr fontId="1"/>
  </si>
  <si>
    <t>【請求書参考様式その3】</t>
    <rPh sb="1" eb="4">
      <t>セイキュウショ</t>
    </rPh>
    <rPh sb="4" eb="6">
      <t>サンコウ</t>
    </rPh>
    <rPh sb="6" eb="8">
      <t>ヨウシキ</t>
    </rPh>
    <phoneticPr fontId="1"/>
  </si>
  <si>
    <t>規定に基づき、野々市市に居住している施設等利用給付認定保護者に代わり、預かり保育事業の施設等利用費を</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36">
      <t>アズ</t>
    </rPh>
    <rPh sb="38" eb="40">
      <t>ホイク</t>
    </rPh>
    <rPh sb="40" eb="42">
      <t>ジギョウ</t>
    </rPh>
    <rPh sb="43" eb="49">
      <t>シセツトウリヨウヒ</t>
    </rPh>
    <phoneticPr fontId="1"/>
  </si>
  <si>
    <t>下記の通り申請します。</t>
    <phoneticPr fontId="1"/>
  </si>
  <si>
    <t>利用実額
（おやつ代除く）</t>
    <rPh sb="0" eb="2">
      <t>リヨウ</t>
    </rPh>
    <rPh sb="2" eb="4">
      <t>ジツガク</t>
    </rPh>
    <rPh sb="9" eb="10">
      <t>ダイ</t>
    </rPh>
    <rPh sb="10" eb="11">
      <t>ノゾ</t>
    </rPh>
    <phoneticPr fontId="1"/>
  </si>
  <si>
    <t>2号</t>
  </si>
  <si>
    <t>請求の基本的な流れ</t>
    <rPh sb="0" eb="2">
      <t>セイキュウ</t>
    </rPh>
    <rPh sb="3" eb="6">
      <t>キホンテキ</t>
    </rPh>
    <rPh sb="7" eb="8">
      <t>ナガ</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</si>
  <si>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</si>
  <si>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</si>
  <si>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請求月</t>
    <rPh sb="0" eb="2">
      <t>セイキュウ</t>
    </rPh>
    <rPh sb="2" eb="3">
      <t>ツキ</t>
    </rPh>
    <phoneticPr fontId="1"/>
  </si>
  <si>
    <t>締切日</t>
    <rPh sb="0" eb="3">
      <t>シメキリビ</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</si>
  <si>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</si>
  <si>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</si>
  <si>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</si>
  <si>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</si>
  <si>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</si>
  <si>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</si>
  <si>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</si>
  <si>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</si>
  <si>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</si>
  <si>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請求書フォーマット（野々市市版）です。</t>
    <phoneticPr fontId="1"/>
  </si>
  <si>
    <r>
      <t>このファイルは、子育てのための施設等利用給付（</t>
    </r>
    <r>
      <rPr>
        <sz val="11"/>
        <color rgb="FFFF0000"/>
        <rFont val="ＭＳ Ｐゴシック"/>
        <family val="3"/>
        <charset val="128"/>
        <scheme val="minor"/>
      </rPr>
      <t>預かり保育</t>
    </r>
    <r>
      <rPr>
        <sz val="11"/>
        <color theme="1"/>
        <rFont val="ＭＳ Ｐゴシック"/>
        <family val="2"/>
        <charset val="128"/>
        <scheme val="minor"/>
      </rPr>
      <t>）に係る</t>
    </r>
    <rPh sb="8" eb="10">
      <t>コソダ</t>
    </rPh>
    <rPh sb="15" eb="22">
      <t>シセツトウリヨウキュウフ</t>
    </rPh>
    <rPh sb="23" eb="24">
      <t>アズ</t>
    </rPh>
    <rPh sb="26" eb="28">
      <t>ホイク</t>
    </rPh>
    <rPh sb="30" eb="31">
      <t>カカ</t>
    </rPh>
    <phoneticPr fontId="1"/>
  </si>
  <si>
    <t>※基本保育料分と同じ期限です</t>
    <rPh sb="1" eb="3">
      <t>キホン</t>
    </rPh>
    <rPh sb="3" eb="6">
      <t>ホイクリョウ</t>
    </rPh>
    <rPh sb="6" eb="7">
      <t>ブン</t>
    </rPh>
    <rPh sb="8" eb="9">
      <t>オナ</t>
    </rPh>
    <rPh sb="10" eb="12">
      <t>キゲン</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</si>
  <si>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</si>
  <si>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４月分</t>
  </si>
  <si>
    <t>10月分</t>
    <rPh sb="2" eb="3">
      <t>ガツ</t>
    </rPh>
    <rPh sb="3" eb="4">
      <t>ブン</t>
    </rPh>
    <phoneticPr fontId="1"/>
  </si>
  <si>
    <t>11月分</t>
    <rPh sb="2" eb="3">
      <t>ガツ</t>
    </rPh>
    <rPh sb="3" eb="4">
      <t>ブン</t>
    </rPh>
    <phoneticPr fontId="1"/>
  </si>
  <si>
    <t>12月分</t>
    <rPh sb="2" eb="3">
      <t>ガツ</t>
    </rPh>
    <rPh sb="3" eb="4">
      <t>ブン</t>
    </rPh>
    <phoneticPr fontId="1"/>
  </si>
  <si>
    <t xml:space="preserve">】 </t>
    <phoneticPr fontId="1"/>
  </si>
  <si>
    <t>　　①～③のシートを印刷し、教育総務課へ提出（押印は不要になりました）</t>
    <rPh sb="10" eb="12">
      <t>インサツ</t>
    </rPh>
    <rPh sb="14" eb="16">
      <t>キョウイク</t>
    </rPh>
    <rPh sb="16" eb="19">
      <t>ソウムカ</t>
    </rPh>
    <rPh sb="20" eb="22">
      <t>テイシュツ</t>
    </rPh>
    <rPh sb="23" eb="25">
      <t>オウイン</t>
    </rPh>
    <rPh sb="26" eb="28">
      <t>フヨウ</t>
    </rPh>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</si>
  <si>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</si>
  <si>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担当者氏名</t>
    <rPh sb="0" eb="3">
      <t>タントウシャ</t>
    </rPh>
    <rPh sb="3" eb="5">
      <t>シメイ</t>
    </rPh>
    <phoneticPr fontId="1"/>
  </si>
  <si>
    <t>連絡先</t>
    <rPh sb="0" eb="3">
      <t>レンラクサキ</t>
    </rPh>
    <phoneticPr fontId="1"/>
  </si>
  <si>
    <t>ver20241210</t>
    <phoneticPr fontId="1"/>
  </si>
  <si>
    <t>令和７年度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</si>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</sst>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歳&quot;"/>
    <numFmt numFmtId="178" formatCode="#,##0&quot;円&quot;"/>
    <numFmt numFmtId="179" formatCode="#,##0&quot;日&quot;"/>
    <numFmt numFmtId="180" formatCode="#,##0;&quot;△ &quot;#,##0"/>
    <numFmt numFmtId="181" formatCode="m&quot;月&quot;d&quot;日&quot;\(aaa\)"/>
    <numFmt numFmtId="182" formatCode="[$-411]ge\.m\.d;@"/>
  </numFmts>
  <fonts count="22">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sz val="11"/>
      <color theme="1"/>
      <name val="Meiryo UI"/>
      <family val="3"/>
      <charset val="128"/>
    </font>
    <font>
      <sz val="9"/>
      <color theme="1"/>
      <name val="OCRB"/>
      <family val="3"/>
    </font>
    <font>
      <sz val="9"/>
      <color indexed="81"/>
      <name val="ＭＳ Ｐゴシック"/>
      <family val="3"/>
      <charset val="128"/>
    </font>
    <font>
      <b/>
      <sz val="9"/>
      <color indexed="81"/>
      <name val="ＭＳ Ｐゴシック"/>
      <family val="3"/>
      <charset val="128"/>
    </font>
    <font>
      <sz val="9"/>
      <color indexed="1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0"/>
      <name val="Meiryo UI"/>
      <family val="3"/>
      <charset val="128"/>
    </font>
    <font>
      <sz val="10"/>
      <color theme="0" tint="-0.34998626667073579"/>
      <name val="Meiryo UI"/>
      <family val="3"/>
      <charset val="128"/>
    </font>
    <font>
      <sz val="10"/>
      <color theme="1"/>
      <name val="ＭＳ Ｐゴシック"/>
      <family val="2"/>
      <charset val="128"/>
      <scheme val="minor"/>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hair">
        <color auto="1"/>
      </right>
      <top style="thin">
        <color indexed="64"/>
      </top>
      <bottom/>
      <diagonal/>
    </border>
    <border>
      <left style="thin">
        <color indexed="64"/>
      </left>
      <right style="hair">
        <color auto="1"/>
      </right>
      <top style="thin">
        <color indexed="64"/>
      </top>
      <bottom/>
      <diagonal/>
    </border>
    <border>
      <left style="thin">
        <color indexed="64"/>
      </left>
      <right style="thin">
        <color indexed="64"/>
      </right>
      <top style="hair">
        <color auto="1"/>
      </top>
      <bottom style="thin">
        <color indexed="64"/>
      </bottom>
      <diagonal/>
    </border>
    <border>
      <left style="thin">
        <color indexed="64"/>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right style="thin">
        <color auto="1"/>
      </right>
      <top style="thin">
        <color auto="1"/>
      </top>
      <bottom style="hair">
        <color auto="1"/>
      </bottom>
      <diagonal/>
    </border>
    <border>
      <left/>
      <right/>
      <top style="hair">
        <color auto="1"/>
      </top>
      <bottom style="thin">
        <color indexed="64"/>
      </bottom>
      <diagonal/>
    </border>
  </borders>
  <cellStyleXfs count="1">
    <xf numFmtId="0" fontId="0" fillId="0" borderId="0">
      <alignment vertical="center"/>
    </xf>
  </cellStyleXfs>
  <cellXfs count="3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lignment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40" xfId="0" applyFont="1" applyFill="1" applyBorder="1">
      <alignment vertical="center"/>
    </xf>
    <xf numFmtId="178" fontId="6" fillId="0" borderId="39" xfId="0" applyNumberFormat="1" applyFont="1" applyBorder="1" applyAlignment="1">
      <alignment horizontal="center" vertical="center"/>
    </xf>
    <xf numFmtId="0" fontId="8" fillId="2" borderId="4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wrapText="1"/>
    </xf>
    <xf numFmtId="0" fontId="6" fillId="0" borderId="0" xfId="0" applyFont="1" applyAlignment="1">
      <alignment vertical="center"/>
    </xf>
    <xf numFmtId="177" fontId="6" fillId="0" borderId="0" xfId="0" applyNumberFormat="1" applyFont="1">
      <alignment vertical="center"/>
    </xf>
    <xf numFmtId="14" fontId="6" fillId="0" borderId="0" xfId="0" applyNumberFormat="1" applyFont="1" applyAlignment="1">
      <alignment vertical="center" shrinkToFit="1"/>
    </xf>
    <xf numFmtId="178" fontId="6" fillId="0" borderId="26" xfId="0" applyNumberFormat="1" applyFont="1" applyBorder="1" applyAlignment="1">
      <alignment vertical="center" shrinkToFit="1"/>
    </xf>
    <xf numFmtId="178" fontId="6" fillId="0" borderId="36" xfId="0" applyNumberFormat="1" applyFont="1" applyBorder="1" applyAlignment="1">
      <alignment vertical="center" shrinkToFit="1"/>
    </xf>
    <xf numFmtId="178" fontId="6" fillId="0" borderId="38" xfId="0" applyNumberFormat="1" applyFont="1" applyBorder="1" applyAlignment="1">
      <alignment vertical="center" shrinkToFit="1"/>
    </xf>
    <xf numFmtId="178" fontId="6" fillId="0" borderId="39" xfId="0" applyNumberFormat="1" applyFont="1" applyBorder="1" applyAlignment="1">
      <alignment vertical="center" shrinkToFit="1"/>
    </xf>
    <xf numFmtId="0" fontId="9" fillId="0" borderId="0" xfId="0" applyFont="1" applyAlignment="1">
      <alignment vertical="center"/>
    </xf>
    <xf numFmtId="0" fontId="6" fillId="2" borderId="62" xfId="0" applyFont="1" applyFill="1" applyBorder="1">
      <alignment vertical="center"/>
    </xf>
    <xf numFmtId="0" fontId="9" fillId="0" borderId="63" xfId="0" applyFont="1" applyBorder="1" applyAlignment="1">
      <alignment horizontal="center" vertical="center"/>
    </xf>
    <xf numFmtId="0" fontId="9" fillId="0" borderId="0" xfId="0" applyFont="1" applyAlignment="1">
      <alignment horizontal="center" vertical="center"/>
    </xf>
    <xf numFmtId="0" fontId="8" fillId="2" borderId="35" xfId="0" applyFont="1" applyFill="1" applyBorder="1" applyAlignment="1">
      <alignment horizontal="center" vertical="center"/>
    </xf>
    <xf numFmtId="0" fontId="8" fillId="2" borderId="26" xfId="0" applyFont="1" applyFill="1" applyBorder="1" applyAlignment="1">
      <alignment horizontal="center" vertical="center"/>
    </xf>
    <xf numFmtId="0" fontId="6" fillId="0" borderId="0" xfId="0" applyFont="1">
      <alignment vertical="center"/>
    </xf>
    <xf numFmtId="0" fontId="6" fillId="0" borderId="64" xfId="0" applyFont="1" applyFill="1" applyBorder="1" applyAlignment="1">
      <alignment vertical="center" shrinkToFit="1"/>
    </xf>
    <xf numFmtId="0" fontId="6" fillId="0" borderId="64" xfId="0" applyFont="1" applyFill="1" applyBorder="1" applyAlignment="1">
      <alignment horizontal="center" vertical="center" shrinkToFit="1"/>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2" borderId="40" xfId="0" applyFont="1" applyFill="1" applyBorder="1" applyAlignment="1">
      <alignment horizontal="center" vertical="center"/>
    </xf>
    <xf numFmtId="178" fontId="6" fillId="0" borderId="64" xfId="0" applyNumberFormat="1" applyFont="1" applyBorder="1" applyAlignment="1">
      <alignment horizontal="center" vertical="center"/>
    </xf>
    <xf numFmtId="0" fontId="6" fillId="0" borderId="37" xfId="0" applyFont="1" applyFill="1" applyBorder="1" applyAlignment="1">
      <alignment horizontal="center" vertical="center"/>
    </xf>
    <xf numFmtId="0" fontId="6" fillId="0" borderId="64" xfId="0" applyFont="1" applyFill="1" applyBorder="1" applyAlignment="1">
      <alignment horizontal="center" vertical="center"/>
    </xf>
    <xf numFmtId="0" fontId="0" fillId="0" borderId="47" xfId="0" applyBorder="1">
      <alignment vertical="center"/>
    </xf>
    <xf numFmtId="0" fontId="0" fillId="0" borderId="64" xfId="0" applyBorder="1">
      <alignment vertical="center"/>
    </xf>
    <xf numFmtId="0" fontId="0" fillId="0" borderId="48" xfId="0" applyBorder="1">
      <alignment vertical="center"/>
    </xf>
    <xf numFmtId="0" fontId="0" fillId="0" borderId="63" xfId="0" applyBorder="1">
      <alignment vertical="center"/>
    </xf>
    <xf numFmtId="0" fontId="0" fillId="0" borderId="0" xfId="0" applyBorder="1">
      <alignment vertical="center"/>
    </xf>
    <xf numFmtId="0" fontId="0" fillId="0" borderId="65"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40" xfId="0" applyBorder="1" applyAlignment="1">
      <alignment horizontal="right" vertical="center"/>
    </xf>
    <xf numFmtId="0" fontId="0" fillId="0" borderId="62" xfId="0" applyBorder="1" applyAlignment="1">
      <alignment horizontal="right" vertical="center"/>
    </xf>
    <xf numFmtId="0" fontId="15" fillId="0" borderId="66" xfId="0" applyFont="1" applyBorder="1">
      <alignment vertical="center"/>
    </xf>
    <xf numFmtId="0" fontId="3"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7" fillId="3" borderId="35" xfId="0" applyFont="1" applyFill="1" applyBorder="1" applyAlignment="1">
      <alignment horizontal="center" vertical="center" shrinkToFit="1"/>
    </xf>
    <xf numFmtId="0" fontId="17" fillId="3" borderId="26" xfId="0" applyFont="1" applyFill="1" applyBorder="1" applyAlignment="1">
      <alignment horizontal="center" vertical="center" shrinkToFit="1"/>
    </xf>
    <xf numFmtId="57" fontId="17" fillId="3" borderId="26" xfId="0" applyNumberFormat="1" applyFont="1" applyFill="1" applyBorder="1" applyAlignment="1">
      <alignment horizontal="center" vertical="center" shrinkToFit="1"/>
    </xf>
    <xf numFmtId="177" fontId="17" fillId="0" borderId="26" xfId="0" applyNumberFormat="1" applyFont="1" applyBorder="1" applyAlignment="1">
      <alignment horizontal="center" vertical="center" shrinkToFit="1"/>
    </xf>
    <xf numFmtId="177" fontId="17" fillId="3" borderId="45" xfId="0" applyNumberFormat="1" applyFont="1" applyFill="1" applyBorder="1" applyAlignment="1">
      <alignment horizontal="center" vertical="center" shrinkToFit="1"/>
    </xf>
    <xf numFmtId="179" fontId="17" fillId="3" borderId="41" xfId="0" applyNumberFormat="1" applyFont="1" applyFill="1" applyBorder="1" applyAlignment="1">
      <alignment horizontal="center" vertical="center" shrinkToFit="1"/>
    </xf>
    <xf numFmtId="179" fontId="17" fillId="3" borderId="25" xfId="0" applyNumberFormat="1" applyFont="1" applyFill="1" applyBorder="1" applyAlignment="1">
      <alignment horizontal="center" vertical="center" shrinkToFit="1"/>
    </xf>
    <xf numFmtId="178" fontId="17" fillId="3" borderId="35" xfId="0" applyNumberFormat="1" applyFont="1" applyFill="1" applyBorder="1" applyAlignment="1">
      <alignment vertical="center" shrinkToFit="1"/>
    </xf>
    <xf numFmtId="179" fontId="17" fillId="3" borderId="26" xfId="0" applyNumberFormat="1" applyFont="1" applyFill="1" applyBorder="1" applyAlignment="1">
      <alignment vertical="center" shrinkToFit="1"/>
    </xf>
    <xf numFmtId="178" fontId="17" fillId="0" borderId="26" xfId="0" applyNumberFormat="1" applyFont="1" applyBorder="1" applyAlignment="1">
      <alignment vertical="center" shrinkToFit="1"/>
    </xf>
    <xf numFmtId="178" fontId="17" fillId="0" borderId="36" xfId="0" applyNumberFormat="1" applyFont="1" applyBorder="1" applyAlignment="1">
      <alignment vertical="center" shrinkToFit="1"/>
    </xf>
    <xf numFmtId="0" fontId="2" fillId="0" borderId="19" xfId="0" applyFont="1" applyBorder="1" applyAlignment="1">
      <alignment horizontal="center" vertical="center"/>
    </xf>
    <xf numFmtId="0" fontId="3"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6" fillId="0" borderId="35"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57" fontId="6" fillId="0" borderId="26" xfId="0" applyNumberFormat="1" applyFont="1" applyFill="1" applyBorder="1" applyAlignment="1" applyProtection="1">
      <alignment horizontal="center" vertical="center" shrinkToFit="1"/>
      <protection locked="0"/>
    </xf>
    <xf numFmtId="177" fontId="6" fillId="0" borderId="26" xfId="0" applyNumberFormat="1" applyFont="1" applyFill="1" applyBorder="1" applyAlignment="1">
      <alignment horizontal="center" vertical="center" shrinkToFit="1"/>
    </xf>
    <xf numFmtId="177" fontId="6" fillId="0" borderId="45" xfId="0" applyNumberFormat="1" applyFont="1" applyFill="1" applyBorder="1" applyAlignment="1" applyProtection="1">
      <alignment horizontal="center" vertical="center" wrapText="1" shrinkToFit="1"/>
      <protection locked="0"/>
    </xf>
    <xf numFmtId="179" fontId="6" fillId="0" borderId="41" xfId="0" applyNumberFormat="1" applyFont="1" applyFill="1" applyBorder="1" applyAlignment="1" applyProtection="1">
      <alignment horizontal="center" vertical="center" shrinkToFit="1"/>
      <protection locked="0"/>
    </xf>
    <xf numFmtId="179" fontId="6" fillId="0" borderId="25" xfId="0" applyNumberFormat="1" applyFont="1" applyFill="1" applyBorder="1" applyAlignment="1" applyProtection="1">
      <alignment horizontal="center" vertical="center" shrinkToFit="1"/>
      <protection locked="0"/>
    </xf>
    <xf numFmtId="178" fontId="6" fillId="0" borderId="35" xfId="0" applyNumberFormat="1" applyFont="1" applyFill="1" applyBorder="1" applyAlignment="1" applyProtection="1">
      <alignment vertical="center" shrinkToFit="1"/>
      <protection locked="0"/>
    </xf>
    <xf numFmtId="179" fontId="6" fillId="0" borderId="26" xfId="0" applyNumberFormat="1" applyFont="1" applyFill="1" applyBorder="1" applyAlignment="1" applyProtection="1">
      <alignment vertical="center" shrinkToFit="1"/>
      <protection locked="0"/>
    </xf>
    <xf numFmtId="179" fontId="6" fillId="0" borderId="35" xfId="0" applyNumberFormat="1" applyFont="1" applyFill="1" applyBorder="1" applyAlignment="1" applyProtection="1">
      <alignment horizontal="center" vertical="center" shrinkToFit="1"/>
      <protection locked="0"/>
    </xf>
    <xf numFmtId="179" fontId="6" fillId="0" borderId="26" xfId="0" applyNumberFormat="1" applyFont="1" applyFill="1" applyBorder="1" applyAlignment="1" applyProtection="1">
      <alignment horizontal="center" vertical="center" shrinkToFit="1"/>
      <protection locked="0"/>
    </xf>
    <xf numFmtId="181" fontId="0" fillId="0" borderId="40" xfId="0" applyNumberFormat="1" applyBorder="1">
      <alignment vertical="center"/>
    </xf>
    <xf numFmtId="182" fontId="6" fillId="0" borderId="26" xfId="0" applyNumberFormat="1" applyFont="1" applyFill="1" applyBorder="1" applyAlignment="1" applyProtection="1">
      <alignment horizontal="center" vertical="center" shrinkToFit="1"/>
      <protection locked="0"/>
    </xf>
    <xf numFmtId="0" fontId="16" fillId="0" borderId="47" xfId="0" applyFont="1" applyFill="1" applyBorder="1" applyAlignment="1" applyProtection="1">
      <alignment horizontal="right" vertical="center" shrinkToFit="1"/>
      <protection locked="0"/>
    </xf>
    <xf numFmtId="0" fontId="6" fillId="0" borderId="48" xfId="0" applyFont="1" applyFill="1" applyBorder="1" applyAlignment="1" applyProtection="1">
      <alignment horizontal="left" vertical="center"/>
      <protection locked="0"/>
    </xf>
    <xf numFmtId="0" fontId="6" fillId="0" borderId="37" xfId="0" applyFont="1" applyFill="1" applyBorder="1" applyAlignment="1" applyProtection="1">
      <alignment horizontal="center" vertical="center" shrinkToFit="1"/>
      <protection locked="0"/>
    </xf>
    <xf numFmtId="0" fontId="6" fillId="0" borderId="38" xfId="0" applyFont="1" applyFill="1" applyBorder="1" applyAlignment="1" applyProtection="1">
      <alignment horizontal="center" vertical="center" shrinkToFit="1"/>
      <protection locked="0"/>
    </xf>
    <xf numFmtId="182" fontId="6" fillId="0" borderId="38" xfId="0" applyNumberFormat="1" applyFont="1" applyFill="1" applyBorder="1" applyAlignment="1" applyProtection="1">
      <alignment horizontal="center" vertical="center" shrinkToFit="1"/>
      <protection locked="0"/>
    </xf>
    <xf numFmtId="177" fontId="6" fillId="0" borderId="38" xfId="0" applyNumberFormat="1" applyFont="1" applyFill="1" applyBorder="1" applyAlignment="1">
      <alignment horizontal="center" vertical="center" shrinkToFit="1"/>
    </xf>
    <xf numFmtId="177" fontId="6" fillId="0" borderId="71" xfId="0" applyNumberFormat="1" applyFont="1" applyFill="1" applyBorder="1" applyAlignment="1" applyProtection="1">
      <alignment horizontal="center" vertical="center" wrapText="1" shrinkToFit="1"/>
      <protection locked="0"/>
    </xf>
    <xf numFmtId="179" fontId="6" fillId="0" borderId="37" xfId="0" applyNumberFormat="1" applyFont="1" applyFill="1" applyBorder="1" applyAlignment="1" applyProtection="1">
      <alignment horizontal="center" vertical="center" shrinkToFit="1"/>
      <protection locked="0"/>
    </xf>
    <xf numFmtId="179" fontId="6" fillId="0" borderId="38" xfId="0" applyNumberFormat="1" applyFont="1" applyFill="1" applyBorder="1" applyAlignment="1" applyProtection="1">
      <alignment horizontal="center" vertical="center" shrinkToFit="1"/>
      <protection locked="0"/>
    </xf>
    <xf numFmtId="178" fontId="6" fillId="0" borderId="37" xfId="0" applyNumberFormat="1" applyFont="1" applyFill="1" applyBorder="1" applyAlignment="1" applyProtection="1">
      <alignment vertical="center" shrinkToFit="1"/>
      <protection locked="0"/>
    </xf>
    <xf numFmtId="179" fontId="6" fillId="0" borderId="38" xfId="0" applyNumberFormat="1" applyFont="1" applyFill="1" applyBorder="1" applyAlignment="1" applyProtection="1">
      <alignment vertical="center" shrinkToFit="1"/>
      <protection locked="0"/>
    </xf>
    <xf numFmtId="181" fontId="0" fillId="0" borderId="62" xfId="0" applyNumberFormat="1" applyBorder="1">
      <alignment vertical="center"/>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0" borderId="49" xfId="0" applyFont="1" applyBorder="1" applyAlignment="1" applyProtection="1">
      <alignment horizontal="left" vertical="center" shrinkToFit="1"/>
      <protection locked="0"/>
    </xf>
    <xf numFmtId="0" fontId="6" fillId="0" borderId="50"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shrinkToFit="1"/>
      <protection locked="0"/>
    </xf>
    <xf numFmtId="0" fontId="6" fillId="2" borderId="33" xfId="0" applyFont="1" applyFill="1" applyBorder="1" applyAlignment="1">
      <alignment horizontal="center" vertical="center"/>
    </xf>
    <xf numFmtId="0" fontId="6" fillId="2" borderId="26"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6"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8" fillId="2" borderId="60" xfId="0" applyFont="1" applyFill="1" applyBorder="1" applyAlignment="1">
      <alignment horizontal="center" vertical="center" wrapText="1"/>
    </xf>
    <xf numFmtId="0" fontId="8" fillId="2" borderId="25" xfId="0" applyFont="1" applyFill="1" applyBorder="1" applyAlignment="1">
      <alignment horizontal="center" vertical="center"/>
    </xf>
    <xf numFmtId="0" fontId="6" fillId="2" borderId="61" xfId="0" applyFont="1" applyFill="1" applyBorder="1" applyAlignment="1">
      <alignment horizontal="center" vertical="center" wrapText="1"/>
    </xf>
    <xf numFmtId="0" fontId="6" fillId="2" borderId="41" xfId="0" applyFont="1" applyFill="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10" fillId="0" borderId="21"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180" fontId="4" fillId="0" borderId="28" xfId="0" applyNumberFormat="1" applyFont="1" applyBorder="1" applyProtection="1">
      <alignment vertical="center"/>
      <protection locked="0"/>
    </xf>
    <xf numFmtId="180" fontId="4" fillId="0" borderId="45" xfId="0" applyNumberFormat="1" applyFont="1" applyBorder="1" applyProtection="1">
      <alignment vertical="center"/>
      <protection locked="0"/>
    </xf>
    <xf numFmtId="180" fontId="4" fillId="0" borderId="29" xfId="0" applyNumberFormat="1" applyFont="1" applyBorder="1" applyProtection="1">
      <alignment vertical="center"/>
      <protection locked="0"/>
    </xf>
    <xf numFmtId="180" fontId="4" fillId="0" borderId="56" xfId="0" applyNumberFormat="1" applyFont="1" applyBorder="1" applyProtection="1">
      <alignment vertical="center"/>
      <protection locked="0"/>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0" borderId="45" xfId="0" applyFont="1" applyBorder="1" applyAlignment="1">
      <alignment horizontal="center" vertical="center"/>
    </xf>
    <xf numFmtId="0" fontId="4" fillId="0" borderId="58" xfId="0" applyFont="1" applyBorder="1" applyAlignment="1">
      <alignment horizontal="center" vertical="center"/>
    </xf>
    <xf numFmtId="0" fontId="4" fillId="2" borderId="21" xfId="0" applyFont="1" applyFill="1" applyBorder="1" applyAlignment="1">
      <alignment horizontal="distributed" vertical="center" shrinkToFit="1"/>
    </xf>
    <xf numFmtId="0" fontId="4" fillId="2" borderId="7" xfId="0" applyFont="1" applyFill="1" applyBorder="1" applyAlignment="1">
      <alignment horizontal="distributed" vertical="center" shrinkToFit="1"/>
    </xf>
    <xf numFmtId="0" fontId="4" fillId="2" borderId="16"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4" fillId="2" borderId="2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0" borderId="21"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7"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12" xfId="0" applyFont="1" applyBorder="1">
      <alignment vertical="center"/>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2" fillId="0" borderId="2"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3" xfId="0" applyFont="1" applyBorder="1" applyAlignment="1">
      <alignment vertical="center" shrinkToFit="1"/>
    </xf>
    <xf numFmtId="0" fontId="2" fillId="0" borderId="6" xfId="0" applyFont="1" applyBorder="1" applyAlignment="1">
      <alignment vertical="center" shrinkToFit="1"/>
    </xf>
    <xf numFmtId="0" fontId="8" fillId="0" borderId="0" xfId="0" applyFont="1" applyBorder="1" applyAlignment="1">
      <alignment horizontal="center" vertical="center"/>
    </xf>
    <xf numFmtId="0" fontId="8" fillId="0" borderId="67"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0" borderId="22" xfId="0" applyFont="1" applyBorder="1" applyProtection="1">
      <alignment vertical="center"/>
      <protection locked="0"/>
    </xf>
    <xf numFmtId="0" fontId="2" fillId="0" borderId="0" xfId="0" applyFont="1" applyBorder="1" applyProtection="1">
      <alignment vertical="center"/>
      <protection locked="0"/>
    </xf>
    <xf numFmtId="0" fontId="2" fillId="0" borderId="9" xfId="0" applyFont="1" applyBorder="1" applyProtection="1">
      <alignment vertical="center"/>
      <protection locked="0"/>
    </xf>
    <xf numFmtId="0" fontId="4" fillId="0" borderId="0" xfId="0" applyFont="1">
      <alignment vertical="center"/>
    </xf>
    <xf numFmtId="0" fontId="2" fillId="0" borderId="7" xfId="0" applyFont="1" applyBorder="1" applyProtection="1">
      <alignment vertical="center"/>
      <protection locked="0"/>
    </xf>
    <xf numFmtId="0" fontId="2" fillId="0" borderId="0" xfId="0" applyFont="1" applyProtection="1">
      <alignment vertical="center"/>
      <protection locked="0"/>
    </xf>
    <xf numFmtId="0" fontId="2" fillId="0" borderId="12" xfId="0" applyFont="1" applyBorder="1" applyProtection="1">
      <alignment vertical="center"/>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3" xfId="0" applyFont="1" applyFill="1" applyBorder="1" applyAlignment="1">
      <alignment vertical="center" shrinkToFit="1"/>
    </xf>
    <xf numFmtId="0" fontId="4" fillId="0" borderId="6" xfId="0" applyFont="1" applyFill="1" applyBorder="1" applyAlignment="1">
      <alignment vertical="center" shrinkToFit="1"/>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0" xfId="0" applyFont="1" applyAlignment="1">
      <alignment horizontal="center" vertical="center"/>
    </xf>
    <xf numFmtId="0" fontId="6" fillId="0" borderId="0" xfId="0" applyFont="1">
      <alignment vertical="center"/>
    </xf>
    <xf numFmtId="0" fontId="6" fillId="0" borderId="12" xfId="0" applyFont="1" applyBorder="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52" xfId="0" applyFont="1" applyFill="1" applyBorder="1" applyAlignment="1">
      <alignment horizontal="distributed" vertical="center"/>
    </xf>
    <xf numFmtId="0" fontId="4" fillId="2" borderId="53"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2" borderId="54" xfId="0" applyFont="1" applyFill="1" applyBorder="1" applyAlignment="1">
      <alignment horizontal="distributed" vertical="center"/>
    </xf>
    <xf numFmtId="0" fontId="4" fillId="2" borderId="45"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55" xfId="0" applyFont="1" applyFill="1" applyBorder="1" applyAlignment="1">
      <alignment horizontal="distributed" vertical="center"/>
    </xf>
    <xf numFmtId="0" fontId="4" fillId="2" borderId="56" xfId="0" applyFont="1" applyFill="1" applyBorder="1" applyAlignment="1">
      <alignment horizontal="distributed" vertical="center"/>
    </xf>
    <xf numFmtId="0" fontId="4" fillId="2" borderId="32" xfId="0" applyFont="1" applyFill="1" applyBorder="1" applyAlignment="1">
      <alignment horizontal="distributed" vertical="center"/>
    </xf>
    <xf numFmtId="176" fontId="4" fillId="0" borderId="27" xfId="0" applyNumberFormat="1" applyFont="1" applyBorder="1">
      <alignment vertical="center"/>
    </xf>
    <xf numFmtId="176" fontId="4" fillId="0" borderId="53" xfId="0" applyNumberFormat="1" applyFont="1" applyBorder="1">
      <alignment vertical="center"/>
    </xf>
    <xf numFmtId="176" fontId="4" fillId="0" borderId="28" xfId="0" applyNumberFormat="1" applyFont="1" applyBorder="1">
      <alignment vertical="center"/>
    </xf>
    <xf numFmtId="176" fontId="4" fillId="0" borderId="45" xfId="0" applyNumberFormat="1" applyFont="1" applyBorder="1">
      <alignment vertical="center"/>
    </xf>
    <xf numFmtId="0" fontId="4" fillId="0" borderId="0" xfId="0" applyFont="1" applyAlignment="1">
      <alignment horizontal="center" vertical="center"/>
    </xf>
    <xf numFmtId="0" fontId="2" fillId="0" borderId="24"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19" xfId="0" applyFont="1" applyBorder="1">
      <alignment vertical="center"/>
    </xf>
    <xf numFmtId="0" fontId="2" fillId="0" borderId="22"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4" fillId="0" borderId="56" xfId="0" applyFont="1" applyBorder="1" applyAlignment="1">
      <alignment horizontal="center" vertical="center"/>
    </xf>
    <xf numFmtId="0" fontId="4" fillId="0" borderId="59" xfId="0" applyFont="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3" xfId="0" applyFont="1" applyBorder="1">
      <alignment vertical="center"/>
    </xf>
    <xf numFmtId="0" fontId="2" fillId="0" borderId="6" xfId="0" applyFont="1" applyBorder="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2" fillId="0" borderId="21" xfId="0" applyFont="1" applyBorder="1">
      <alignment vertical="center"/>
    </xf>
    <xf numFmtId="0" fontId="2" fillId="0" borderId="23" xfId="0" applyFont="1" applyBorder="1">
      <alignment vertical="center"/>
    </xf>
    <xf numFmtId="0" fontId="10" fillId="0" borderId="24"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2" fillId="0" borderId="24" xfId="0" applyFont="1" applyBorder="1" applyProtection="1">
      <alignment vertical="center"/>
      <protection locked="0"/>
    </xf>
    <xf numFmtId="0" fontId="2" fillId="0" borderId="13" xfId="0" applyFont="1" applyBorder="1" applyProtection="1">
      <alignment vertical="center"/>
      <protection locked="0"/>
    </xf>
    <xf numFmtId="0" fontId="2" fillId="0" borderId="7" xfId="0" applyFont="1" applyBorder="1">
      <alignment vertical="center"/>
    </xf>
    <xf numFmtId="0" fontId="2" fillId="0" borderId="0" xfId="0" applyFont="1">
      <alignment vertical="center"/>
    </xf>
    <xf numFmtId="0" fontId="2" fillId="0" borderId="12" xfId="0" applyFont="1" applyBorder="1">
      <alignment vertical="center"/>
    </xf>
    <xf numFmtId="0" fontId="2" fillId="0" borderId="19" xfId="0" applyFont="1" applyBorder="1" applyAlignment="1">
      <alignment vertical="center" shrinkToFit="1"/>
    </xf>
    <xf numFmtId="0" fontId="2" fillId="0" borderId="2" xfId="0" applyFont="1" applyBorder="1" applyAlignment="1">
      <alignmen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3"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4" fillId="0" borderId="22" xfId="0" applyFont="1" applyBorder="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cellXfs>
  <cellStyles count="1">
    <cellStyle name="標準" xfId="0" builtinId="0"/>
  </cellStyles>
  <dxfs count="26">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s>
  <tableStyles count="0" defaultTableStyle="TableStyleMedium2" defaultPivotStyle="PivotStyleLight16"/>
  <colors>
    <mruColors>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3" sqref="G23"/>
    </sheetView>
  </sheetViews>
  <sheetFormatPr defaultRowHeight="13.5"/>
  <cols>
    <col min="1" max="2" width="15.625" customWidth="1"/>
  </cols>
  <sheetData>
    <row r="1" spans="1:7" ht="22.5" customHeight="1">
      <c r="A1" t="s">
        <v>84</v>
      </c>
      <c r="G1" t="s">
        <v>96</v>
      </c>
    </row>
    <row r="2" spans="1:7" ht="22.5" customHeight="1">
      <c r="A2" t="s">
        <v>83</v>
      </c>
    </row>
    <row r="3" spans="1:7" ht="22.5" customHeight="1">
      <c r="A3" s="39" t="s">
        <v>69</v>
      </c>
      <c r="B3" s="40"/>
      <c r="C3" s="40"/>
      <c r="D3" s="40"/>
      <c r="E3" s="40"/>
      <c r="F3" s="41"/>
    </row>
    <row r="4" spans="1:7" ht="22.5" customHeight="1">
      <c r="A4" s="42" t="s">
        <v>70</v>
      </c>
      <c r="B4" s="43"/>
      <c r="C4" s="43"/>
      <c r="D4" s="43"/>
      <c r="E4" s="43"/>
      <c r="F4" s="44"/>
    </row>
    <row r="5" spans="1:7" ht="22.5" customHeight="1">
      <c r="A5" s="42" t="s">
        <v>71</v>
      </c>
      <c r="B5" s="43"/>
      <c r="C5" s="43"/>
      <c r="D5" s="43"/>
      <c r="E5" s="43"/>
      <c r="F5" s="44"/>
    </row>
    <row r="6" spans="1:7" ht="22.5" customHeight="1">
      <c r="A6" s="51" t="s">
        <v>92</v>
      </c>
      <c r="B6" s="45"/>
      <c r="C6" s="45"/>
      <c r="D6" s="45"/>
      <c r="E6" s="45"/>
      <c r="F6" s="46"/>
    </row>
    <row r="7" spans="1:7" ht="22.5" customHeight="1">
      <c r="A7" t="s">
        <v>86</v>
      </c>
    </row>
    <row r="8" spans="1:7" ht="22.5" customHeight="1">
      <c r="A8" t="s">
        <v>93</v>
      </c>
    </row>
    <row r="9" spans="1:7" ht="22.5" customHeight="1"/>
    <row r="10" spans="1:7" ht="22.5" customHeight="1">
      <c r="A10" t="s">
        <v>97</v>
      </c>
    </row>
    <row r="11" spans="1:7" ht="22.5" customHeight="1">
      <c r="A11" s="47" t="s">
        <v>72</v>
      </c>
      <c r="B11" s="48" t="s">
        <v>73</v>
      </c>
    </row>
    <row r="12" spans="1:7" ht="22.5" customHeight="1">
      <c r="A12" s="49" t="s">
        <v>74</v>
      </c>
      <c r="B12" s="82">
        <v>45784</v>
      </c>
    </row>
    <row r="13" spans="1:7" ht="22.5" customHeight="1">
      <c r="A13" s="49" t="s">
        <v>75</v>
      </c>
      <c r="B13" s="82">
        <v>45813</v>
      </c>
    </row>
    <row r="14" spans="1:7" ht="22.5" customHeight="1">
      <c r="A14" s="49" t="s">
        <v>76</v>
      </c>
      <c r="B14" s="82">
        <v>45845</v>
      </c>
    </row>
    <row r="15" spans="1:7" ht="22.5" customHeight="1">
      <c r="A15" s="49" t="s">
        <v>77</v>
      </c>
      <c r="B15" s="82">
        <v>45874</v>
      </c>
    </row>
    <row r="16" spans="1:7" ht="22.5" customHeight="1">
      <c r="A16" s="49" t="s">
        <v>78</v>
      </c>
      <c r="B16" s="82">
        <v>45905</v>
      </c>
    </row>
    <row r="17" spans="1:6" ht="22.5" customHeight="1">
      <c r="A17" s="49" t="s">
        <v>79</v>
      </c>
      <c r="B17" s="82">
        <v>45936</v>
      </c>
      <c r="C17" s="68"/>
      <c r="D17" s="69"/>
      <c r="E17" s="70"/>
    </row>
    <row r="18" spans="1:6" ht="22.5" customHeight="1">
      <c r="A18" s="49" t="s">
        <v>88</v>
      </c>
      <c r="B18" s="82">
        <v>45966</v>
      </c>
      <c r="C18" s="69"/>
      <c r="D18" s="69"/>
      <c r="E18" s="69"/>
      <c r="F18" s="69"/>
    </row>
    <row r="19" spans="1:6" ht="22.5" customHeight="1">
      <c r="A19" s="49" t="s">
        <v>89</v>
      </c>
      <c r="B19" s="82">
        <v>45996</v>
      </c>
      <c r="C19" s="69"/>
      <c r="D19" s="69"/>
      <c r="E19" s="69"/>
      <c r="F19" s="69"/>
    </row>
    <row r="20" spans="1:6" ht="22.5" customHeight="1">
      <c r="A20" s="49" t="s">
        <v>90</v>
      </c>
      <c r="B20" s="82">
        <v>46027</v>
      </c>
      <c r="C20" s="69"/>
      <c r="D20" s="69"/>
      <c r="E20" s="69"/>
      <c r="F20" s="69"/>
    </row>
    <row r="21" spans="1:6" ht="22.5" customHeight="1">
      <c r="A21" s="49" t="s">
        <v>80</v>
      </c>
      <c r="B21" s="82">
        <v>46058</v>
      </c>
      <c r="C21" s="69"/>
      <c r="D21" s="69"/>
      <c r="E21" s="69"/>
      <c r="F21" s="69"/>
    </row>
    <row r="22" spans="1:6" ht="22.5" customHeight="1">
      <c r="A22" s="49" t="s">
        <v>81</v>
      </c>
      <c r="B22" s="82">
        <v>46086</v>
      </c>
      <c r="C22" s="69"/>
      <c r="D22" s="69"/>
      <c r="E22" s="69"/>
      <c r="F22" s="69"/>
    </row>
    <row r="23" spans="1:6" ht="22.5" customHeight="1">
      <c r="A23" s="50" t="s">
        <v>82</v>
      </c>
      <c r="B23" s="95">
        <v>46118</v>
      </c>
      <c r="C23" s="69"/>
      <c r="D23" s="69"/>
      <c r="E23" s="69"/>
      <c r="F23" s="69"/>
    </row>
    <row r="24" spans="1:6" ht="22.5" customHeight="1">
      <c r="A24" t="s">
        <v>85</v>
      </c>
    </row>
  </sheetData>
  <phoneticPr fontId="1"/>
  <dataValidations count="1">
    <dataValidation imeMode="hiragana" allowBlank="1" showInputMessage="1" showErrorMessage="1" sqref="A10"/>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2"/>
  <sheetViews>
    <sheetView showGridLines="0" zoomScaleNormal="100" workbookViewId="0">
      <pane xSplit="2" ySplit="12" topLeftCell="C13" activePane="bottomRight" state="frozen"/>
      <selection pane="topRight" activeCell="C1" sqref="C1"/>
      <selection pane="bottomLeft" activeCell="A13" sqref="A13"/>
      <selection pane="bottomRight" activeCell="I24" sqref="I24"/>
    </sheetView>
  </sheetViews>
  <sheetFormatPr defaultRowHeight="14.25"/>
  <cols>
    <col min="1" max="1" width="5" style="7" customWidth="1"/>
    <col min="2" max="4" width="10.625" style="5" customWidth="1"/>
    <col min="5" max="5" width="5" style="5" customWidth="1"/>
    <col min="6" max="6" width="5" style="9" customWidth="1"/>
    <col min="7" max="8" width="4.625" style="9" customWidth="1"/>
    <col min="9" max="9" width="13.75" style="7" customWidth="1"/>
    <col min="10" max="10" width="10.5" style="7" customWidth="1"/>
    <col min="11" max="12" width="9.875" style="16" customWidth="1"/>
    <col min="13" max="16384" width="9" style="7"/>
  </cols>
  <sheetData>
    <row r="1" spans="1:16" s="10" customFormat="1">
      <c r="B1" s="84" t="s">
        <v>98</v>
      </c>
      <c r="C1" s="85" t="s">
        <v>87</v>
      </c>
      <c r="D1" s="9"/>
      <c r="E1" s="9"/>
      <c r="F1" s="9"/>
      <c r="G1" s="9"/>
      <c r="H1" s="9"/>
      <c r="K1" s="16"/>
      <c r="L1" s="16"/>
    </row>
    <row r="2" spans="1:16" s="10" customFormat="1" ht="14.25" customHeight="1">
      <c r="B2" s="37" t="s">
        <v>22</v>
      </c>
      <c r="C2" s="12">
        <f>SUM(L13:L52)</f>
        <v>0</v>
      </c>
      <c r="D2" s="25"/>
      <c r="E2" s="23" t="s">
        <v>58</v>
      </c>
      <c r="F2" s="26"/>
      <c r="G2" s="26"/>
      <c r="H2" s="26"/>
      <c r="I2" s="26"/>
      <c r="J2" s="26"/>
      <c r="K2" s="26"/>
      <c r="L2" s="26"/>
    </row>
    <row r="3" spans="1:16" s="10" customFormat="1">
      <c r="B3" s="38"/>
      <c r="C3" s="36"/>
      <c r="D3" s="9"/>
      <c r="E3" s="16"/>
      <c r="F3" s="9"/>
      <c r="G3" s="9"/>
      <c r="H3" s="9"/>
      <c r="K3" s="16"/>
      <c r="L3" s="16"/>
    </row>
    <row r="4" spans="1:16" ht="18.75" customHeight="1">
      <c r="A4" s="18" t="s">
        <v>43</v>
      </c>
      <c r="B4" s="8">
        <v>45748</v>
      </c>
      <c r="D4" s="8"/>
    </row>
    <row r="5" spans="1:16" s="29" customFormat="1" ht="20.25" customHeight="1">
      <c r="A5" s="16"/>
      <c r="B5" s="16"/>
      <c r="C5" s="9"/>
      <c r="D5" s="9"/>
      <c r="E5" s="9"/>
      <c r="F5" s="9"/>
      <c r="G5" s="9"/>
      <c r="H5" s="96" t="s">
        <v>44</v>
      </c>
      <c r="I5" s="97"/>
      <c r="J5" s="99"/>
      <c r="K5" s="100"/>
      <c r="L5" s="101"/>
      <c r="O5" s="16"/>
      <c r="P5" s="16"/>
    </row>
    <row r="6" spans="1:16" s="29" customFormat="1" ht="20.25" customHeight="1">
      <c r="A6" s="16" t="s">
        <v>59</v>
      </c>
      <c r="B6" s="16"/>
      <c r="C6" s="9"/>
      <c r="D6" s="9"/>
      <c r="E6" s="9"/>
      <c r="F6" s="9"/>
      <c r="G6" s="9"/>
      <c r="H6" s="96" t="s">
        <v>45</v>
      </c>
      <c r="I6" s="98"/>
      <c r="J6" s="99"/>
      <c r="K6" s="100"/>
      <c r="L6" s="101"/>
      <c r="O6" s="16"/>
      <c r="P6" s="16"/>
    </row>
    <row r="7" spans="1:16" s="29" customFormat="1" ht="20.25" customHeight="1">
      <c r="A7" s="16" t="s">
        <v>57</v>
      </c>
      <c r="B7" s="9"/>
      <c r="C7" s="9"/>
      <c r="D7" s="9"/>
      <c r="E7" s="9"/>
      <c r="F7" s="9"/>
      <c r="G7" s="9"/>
      <c r="H7" s="96" t="s">
        <v>46</v>
      </c>
      <c r="I7" s="97"/>
      <c r="J7" s="99"/>
      <c r="K7" s="100"/>
      <c r="L7" s="101"/>
      <c r="O7" s="16"/>
      <c r="P7" s="16"/>
    </row>
    <row r="8" spans="1:16" s="29" customFormat="1" ht="20.25" customHeight="1">
      <c r="B8" s="9"/>
      <c r="C8" s="9"/>
      <c r="D8" s="9"/>
      <c r="E8" s="9"/>
      <c r="F8" s="9"/>
      <c r="G8" s="9"/>
      <c r="H8" s="96" t="s">
        <v>47</v>
      </c>
      <c r="I8" s="97"/>
      <c r="J8" s="99"/>
      <c r="K8" s="100"/>
      <c r="L8" s="101"/>
      <c r="O8" s="16"/>
      <c r="P8" s="16"/>
    </row>
    <row r="9" spans="1:16" s="32" customFormat="1" ht="20.25" customHeight="1">
      <c r="B9" s="33"/>
      <c r="C9" s="33"/>
      <c r="D9" s="33"/>
      <c r="E9" s="33"/>
      <c r="F9" s="33"/>
      <c r="G9" s="33"/>
      <c r="H9" s="30"/>
      <c r="I9" s="31"/>
      <c r="J9" s="31"/>
      <c r="K9" s="31"/>
      <c r="L9" s="31"/>
      <c r="O9" s="34"/>
      <c r="P9" s="34"/>
    </row>
    <row r="10" spans="1:16" ht="16.5" customHeight="1">
      <c r="A10" s="108" t="s">
        <v>40</v>
      </c>
      <c r="B10" s="110" t="s">
        <v>35</v>
      </c>
      <c r="C10" s="111"/>
      <c r="D10" s="111"/>
      <c r="E10" s="111"/>
      <c r="F10" s="111"/>
      <c r="G10" s="104" t="s">
        <v>37</v>
      </c>
      <c r="H10" s="105"/>
      <c r="I10" s="114" t="s">
        <v>67</v>
      </c>
      <c r="J10" s="112" t="s">
        <v>56</v>
      </c>
      <c r="K10" s="102" t="s">
        <v>41</v>
      </c>
      <c r="L10" s="106" t="s">
        <v>42</v>
      </c>
    </row>
    <row r="11" spans="1:16" s="6" customFormat="1" ht="24">
      <c r="A11" s="109"/>
      <c r="B11" s="13" t="s">
        <v>33</v>
      </c>
      <c r="C11" s="14" t="s">
        <v>11</v>
      </c>
      <c r="D11" s="14" t="s">
        <v>32</v>
      </c>
      <c r="E11" s="14" t="s">
        <v>34</v>
      </c>
      <c r="F11" s="15" t="s">
        <v>36</v>
      </c>
      <c r="G11" s="27" t="s">
        <v>38</v>
      </c>
      <c r="H11" s="28" t="s">
        <v>39</v>
      </c>
      <c r="I11" s="115"/>
      <c r="J11" s="113"/>
      <c r="K11" s="103"/>
      <c r="L11" s="107"/>
    </row>
    <row r="12" spans="1:16" ht="16.5" customHeight="1">
      <c r="A12" s="35" t="s">
        <v>53</v>
      </c>
      <c r="B12" s="55" t="s">
        <v>54</v>
      </c>
      <c r="C12" s="56" t="s">
        <v>55</v>
      </c>
      <c r="D12" s="57">
        <v>43595</v>
      </c>
      <c r="E12" s="58">
        <f>IF(D12="","",IF(DATEDIF(D12,$B$4,"Y")=2,"満３",IF(DATEDIF(D12,$B$4,"Y")=3,3,IF(DATEDIF(D12,$B$4,"Y")=4,4,IF(DATEDIF(D12,$B$4,"Y")=5,5,"error!")))))</f>
        <v>5</v>
      </c>
      <c r="F12" s="59" t="s">
        <v>68</v>
      </c>
      <c r="G12" s="60">
        <v>1</v>
      </c>
      <c r="H12" s="61">
        <v>31</v>
      </c>
      <c r="I12" s="62">
        <v>6300</v>
      </c>
      <c r="J12" s="63">
        <v>21</v>
      </c>
      <c r="K12" s="64">
        <f t="shared" ref="K12:K43" si="0">IF(B12="","",IF(F12="3号",IF(450*J12&lt;16300,450*J12,16300),IF(450*J12&lt;11300,450*J12,11300)))</f>
        <v>9450</v>
      </c>
      <c r="L12" s="65">
        <f t="shared" ref="L12:L43" si="1">IF(B12="","",IF(I12&gt;K12,K12,I12))</f>
        <v>6300</v>
      </c>
    </row>
    <row r="13" spans="1:16" ht="16.5" customHeight="1">
      <c r="A13" s="11">
        <v>1</v>
      </c>
      <c r="B13" s="71"/>
      <c r="C13" s="72"/>
      <c r="D13" s="73"/>
      <c r="E13" s="74" t="str">
        <f t="shared" ref="E13:E43" si="2">IF(D13="","",IF(DATEDIF(D13,$B$4,"Y")=2,"満３",IF(DATEDIF(D13,$B$4,"Y")=3,3,IF(DATEDIF(D13,$B$4,"Y")=4,4,IF(DATEDIF(D13,$B$4,"Y")=5,5,"error!")))))</f>
        <v/>
      </c>
      <c r="F13" s="75"/>
      <c r="G13" s="76"/>
      <c r="H13" s="77"/>
      <c r="I13" s="78"/>
      <c r="J13" s="79"/>
      <c r="K13" s="19" t="str">
        <f t="shared" si="0"/>
        <v/>
      </c>
      <c r="L13" s="20" t="str">
        <f t="shared" si="1"/>
        <v/>
      </c>
    </row>
    <row r="14" spans="1:16" ht="16.5" customHeight="1">
      <c r="A14" s="11">
        <v>2</v>
      </c>
      <c r="B14" s="71"/>
      <c r="C14" s="72"/>
      <c r="D14" s="73"/>
      <c r="E14" s="74" t="str">
        <f t="shared" si="2"/>
        <v/>
      </c>
      <c r="F14" s="75"/>
      <c r="G14" s="76"/>
      <c r="H14" s="77"/>
      <c r="I14" s="78"/>
      <c r="J14" s="79"/>
      <c r="K14" s="19" t="str">
        <f t="shared" si="0"/>
        <v/>
      </c>
      <c r="L14" s="20" t="str">
        <f t="shared" si="1"/>
        <v/>
      </c>
    </row>
    <row r="15" spans="1:16" ht="16.5" customHeight="1">
      <c r="A15" s="11">
        <v>3</v>
      </c>
      <c r="B15" s="71"/>
      <c r="C15" s="72"/>
      <c r="D15" s="73"/>
      <c r="E15" s="74" t="str">
        <f t="shared" si="2"/>
        <v/>
      </c>
      <c r="F15" s="75"/>
      <c r="G15" s="76"/>
      <c r="H15" s="77"/>
      <c r="I15" s="78"/>
      <c r="J15" s="79"/>
      <c r="K15" s="19" t="str">
        <f t="shared" si="0"/>
        <v/>
      </c>
      <c r="L15" s="20" t="str">
        <f t="shared" si="1"/>
        <v/>
      </c>
    </row>
    <row r="16" spans="1:16" ht="16.5" customHeight="1">
      <c r="A16" s="11">
        <v>4</v>
      </c>
      <c r="B16" s="71"/>
      <c r="C16" s="72"/>
      <c r="D16" s="73"/>
      <c r="E16" s="74" t="str">
        <f t="shared" si="2"/>
        <v/>
      </c>
      <c r="F16" s="75"/>
      <c r="G16" s="80"/>
      <c r="H16" s="81"/>
      <c r="I16" s="78"/>
      <c r="J16" s="79"/>
      <c r="K16" s="19" t="str">
        <f t="shared" si="0"/>
        <v/>
      </c>
      <c r="L16" s="20" t="str">
        <f t="shared" si="1"/>
        <v/>
      </c>
    </row>
    <row r="17" spans="1:15" ht="16.5" customHeight="1">
      <c r="A17" s="11">
        <v>5</v>
      </c>
      <c r="B17" s="71"/>
      <c r="C17" s="72"/>
      <c r="D17" s="73"/>
      <c r="E17" s="74" t="str">
        <f t="shared" si="2"/>
        <v/>
      </c>
      <c r="F17" s="75"/>
      <c r="G17" s="80"/>
      <c r="H17" s="81"/>
      <c r="I17" s="78"/>
      <c r="J17" s="79"/>
      <c r="K17" s="19" t="str">
        <f t="shared" si="0"/>
        <v/>
      </c>
      <c r="L17" s="20" t="str">
        <f t="shared" si="1"/>
        <v/>
      </c>
    </row>
    <row r="18" spans="1:15" ht="16.5" customHeight="1">
      <c r="A18" s="11">
        <v>6</v>
      </c>
      <c r="B18" s="71"/>
      <c r="C18" s="72"/>
      <c r="D18" s="83"/>
      <c r="E18" s="74" t="str">
        <f t="shared" si="2"/>
        <v/>
      </c>
      <c r="F18" s="75"/>
      <c r="G18" s="80"/>
      <c r="H18" s="81"/>
      <c r="I18" s="78"/>
      <c r="J18" s="79"/>
      <c r="K18" s="19" t="str">
        <f t="shared" si="0"/>
        <v/>
      </c>
      <c r="L18" s="20" t="str">
        <f t="shared" si="1"/>
        <v/>
      </c>
    </row>
    <row r="19" spans="1:15" ht="16.5" customHeight="1">
      <c r="A19" s="11">
        <v>7</v>
      </c>
      <c r="B19" s="71"/>
      <c r="C19" s="72"/>
      <c r="D19" s="83"/>
      <c r="E19" s="74" t="str">
        <f t="shared" si="2"/>
        <v/>
      </c>
      <c r="F19" s="75"/>
      <c r="G19" s="80"/>
      <c r="H19" s="81"/>
      <c r="I19" s="78"/>
      <c r="J19" s="79"/>
      <c r="K19" s="19" t="str">
        <f t="shared" si="0"/>
        <v/>
      </c>
      <c r="L19" s="20" t="str">
        <f t="shared" si="1"/>
        <v/>
      </c>
    </row>
    <row r="20" spans="1:15" ht="16.5" customHeight="1">
      <c r="A20" s="11">
        <v>8</v>
      </c>
      <c r="B20" s="71"/>
      <c r="C20" s="72"/>
      <c r="D20" s="83"/>
      <c r="E20" s="74" t="str">
        <f t="shared" si="2"/>
        <v/>
      </c>
      <c r="F20" s="75"/>
      <c r="G20" s="80"/>
      <c r="H20" s="81"/>
      <c r="I20" s="78"/>
      <c r="J20" s="79"/>
      <c r="K20" s="19" t="str">
        <f t="shared" si="0"/>
        <v/>
      </c>
      <c r="L20" s="20" t="str">
        <f t="shared" si="1"/>
        <v/>
      </c>
      <c r="O20" s="17"/>
    </row>
    <row r="21" spans="1:15" ht="16.5" customHeight="1">
      <c r="A21" s="11">
        <v>9</v>
      </c>
      <c r="B21" s="71"/>
      <c r="C21" s="72"/>
      <c r="D21" s="83"/>
      <c r="E21" s="74" t="str">
        <f t="shared" si="2"/>
        <v/>
      </c>
      <c r="F21" s="75"/>
      <c r="G21" s="80"/>
      <c r="H21" s="81"/>
      <c r="I21" s="78"/>
      <c r="J21" s="79"/>
      <c r="K21" s="19" t="str">
        <f t="shared" si="0"/>
        <v/>
      </c>
      <c r="L21" s="20" t="str">
        <f t="shared" si="1"/>
        <v/>
      </c>
    </row>
    <row r="22" spans="1:15" ht="16.5" customHeight="1">
      <c r="A22" s="11">
        <v>10</v>
      </c>
      <c r="B22" s="71"/>
      <c r="C22" s="72"/>
      <c r="D22" s="83"/>
      <c r="E22" s="74" t="str">
        <f t="shared" si="2"/>
        <v/>
      </c>
      <c r="F22" s="75"/>
      <c r="G22" s="80"/>
      <c r="H22" s="81"/>
      <c r="I22" s="78"/>
      <c r="J22" s="79"/>
      <c r="K22" s="19" t="str">
        <f t="shared" si="0"/>
        <v/>
      </c>
      <c r="L22" s="20" t="str">
        <f t="shared" si="1"/>
        <v/>
      </c>
    </row>
    <row r="23" spans="1:15" ht="16.5" customHeight="1">
      <c r="A23" s="11">
        <v>11</v>
      </c>
      <c r="B23" s="71"/>
      <c r="C23" s="72"/>
      <c r="D23" s="83"/>
      <c r="E23" s="74" t="str">
        <f t="shared" si="2"/>
        <v/>
      </c>
      <c r="F23" s="75"/>
      <c r="G23" s="80"/>
      <c r="H23" s="81"/>
      <c r="I23" s="78"/>
      <c r="J23" s="79"/>
      <c r="K23" s="19" t="str">
        <f t="shared" si="0"/>
        <v/>
      </c>
      <c r="L23" s="20" t="str">
        <f t="shared" si="1"/>
        <v/>
      </c>
    </row>
    <row r="24" spans="1:15" ht="16.5" customHeight="1">
      <c r="A24" s="11">
        <v>12</v>
      </c>
      <c r="B24" s="71"/>
      <c r="C24" s="72"/>
      <c r="D24" s="83"/>
      <c r="E24" s="74" t="str">
        <f t="shared" si="2"/>
        <v/>
      </c>
      <c r="F24" s="75"/>
      <c r="G24" s="80"/>
      <c r="H24" s="81"/>
      <c r="I24" s="78"/>
      <c r="J24" s="79"/>
      <c r="K24" s="19" t="str">
        <f t="shared" si="0"/>
        <v/>
      </c>
      <c r="L24" s="20" t="str">
        <f t="shared" si="1"/>
        <v/>
      </c>
    </row>
    <row r="25" spans="1:15" ht="16.5" customHeight="1">
      <c r="A25" s="11">
        <v>13</v>
      </c>
      <c r="B25" s="71"/>
      <c r="C25" s="72"/>
      <c r="D25" s="83"/>
      <c r="E25" s="74" t="str">
        <f t="shared" si="2"/>
        <v/>
      </c>
      <c r="F25" s="75"/>
      <c r="G25" s="80"/>
      <c r="H25" s="81"/>
      <c r="I25" s="78"/>
      <c r="J25" s="79"/>
      <c r="K25" s="19" t="str">
        <f t="shared" si="0"/>
        <v/>
      </c>
      <c r="L25" s="20" t="str">
        <f t="shared" si="1"/>
        <v/>
      </c>
    </row>
    <row r="26" spans="1:15" ht="16.5" customHeight="1">
      <c r="A26" s="11">
        <v>14</v>
      </c>
      <c r="B26" s="71"/>
      <c r="C26" s="72"/>
      <c r="D26" s="83"/>
      <c r="E26" s="74" t="str">
        <f t="shared" si="2"/>
        <v/>
      </c>
      <c r="F26" s="75"/>
      <c r="G26" s="80"/>
      <c r="H26" s="81"/>
      <c r="I26" s="78"/>
      <c r="J26" s="79"/>
      <c r="K26" s="19" t="str">
        <f t="shared" si="0"/>
        <v/>
      </c>
      <c r="L26" s="20" t="str">
        <f t="shared" si="1"/>
        <v/>
      </c>
    </row>
    <row r="27" spans="1:15" ht="16.5" customHeight="1">
      <c r="A27" s="11">
        <v>15</v>
      </c>
      <c r="B27" s="71"/>
      <c r="C27" s="72"/>
      <c r="D27" s="83"/>
      <c r="E27" s="74" t="str">
        <f t="shared" si="2"/>
        <v/>
      </c>
      <c r="F27" s="75"/>
      <c r="G27" s="80"/>
      <c r="H27" s="81"/>
      <c r="I27" s="78"/>
      <c r="J27" s="79"/>
      <c r="K27" s="19" t="str">
        <f t="shared" si="0"/>
        <v/>
      </c>
      <c r="L27" s="20" t="str">
        <f t="shared" si="1"/>
        <v/>
      </c>
    </row>
    <row r="28" spans="1:15" ht="16.5" customHeight="1">
      <c r="A28" s="11">
        <v>16</v>
      </c>
      <c r="B28" s="71"/>
      <c r="C28" s="72"/>
      <c r="D28" s="83"/>
      <c r="E28" s="74" t="str">
        <f t="shared" si="2"/>
        <v/>
      </c>
      <c r="F28" s="75"/>
      <c r="G28" s="80"/>
      <c r="H28" s="81"/>
      <c r="I28" s="78"/>
      <c r="J28" s="79"/>
      <c r="K28" s="19" t="str">
        <f t="shared" si="0"/>
        <v/>
      </c>
      <c r="L28" s="20" t="str">
        <f t="shared" si="1"/>
        <v/>
      </c>
    </row>
    <row r="29" spans="1:15" ht="16.5" customHeight="1">
      <c r="A29" s="11">
        <v>17</v>
      </c>
      <c r="B29" s="71"/>
      <c r="C29" s="72"/>
      <c r="D29" s="83"/>
      <c r="E29" s="74" t="str">
        <f t="shared" si="2"/>
        <v/>
      </c>
      <c r="F29" s="75"/>
      <c r="G29" s="80"/>
      <c r="H29" s="81"/>
      <c r="I29" s="78"/>
      <c r="J29" s="79"/>
      <c r="K29" s="19" t="str">
        <f t="shared" si="0"/>
        <v/>
      </c>
      <c r="L29" s="20" t="str">
        <f t="shared" si="1"/>
        <v/>
      </c>
    </row>
    <row r="30" spans="1:15" ht="16.5" customHeight="1">
      <c r="A30" s="11">
        <v>18</v>
      </c>
      <c r="B30" s="71"/>
      <c r="C30" s="72"/>
      <c r="D30" s="83"/>
      <c r="E30" s="74" t="str">
        <f t="shared" si="2"/>
        <v/>
      </c>
      <c r="F30" s="75"/>
      <c r="G30" s="80"/>
      <c r="H30" s="81"/>
      <c r="I30" s="78"/>
      <c r="J30" s="79"/>
      <c r="K30" s="19" t="str">
        <f t="shared" si="0"/>
        <v/>
      </c>
      <c r="L30" s="20" t="str">
        <f t="shared" si="1"/>
        <v/>
      </c>
    </row>
    <row r="31" spans="1:15" ht="16.5" customHeight="1">
      <c r="A31" s="11">
        <v>19</v>
      </c>
      <c r="B31" s="71"/>
      <c r="C31" s="72"/>
      <c r="D31" s="83"/>
      <c r="E31" s="74" t="str">
        <f t="shared" si="2"/>
        <v/>
      </c>
      <c r="F31" s="75"/>
      <c r="G31" s="80"/>
      <c r="H31" s="81"/>
      <c r="I31" s="78"/>
      <c r="J31" s="79"/>
      <c r="K31" s="19" t="str">
        <f t="shared" si="0"/>
        <v/>
      </c>
      <c r="L31" s="20" t="str">
        <f t="shared" si="1"/>
        <v/>
      </c>
    </row>
    <row r="32" spans="1:15" ht="16.5" customHeight="1">
      <c r="A32" s="11">
        <v>20</v>
      </c>
      <c r="B32" s="71"/>
      <c r="C32" s="72"/>
      <c r="D32" s="83"/>
      <c r="E32" s="74" t="str">
        <f t="shared" si="2"/>
        <v/>
      </c>
      <c r="F32" s="75"/>
      <c r="G32" s="80"/>
      <c r="H32" s="81"/>
      <c r="I32" s="78"/>
      <c r="J32" s="79"/>
      <c r="K32" s="19" t="str">
        <f t="shared" si="0"/>
        <v/>
      </c>
      <c r="L32" s="20" t="str">
        <f t="shared" si="1"/>
        <v/>
      </c>
    </row>
    <row r="33" spans="1:12" ht="16.5" customHeight="1">
      <c r="A33" s="11">
        <v>21</v>
      </c>
      <c r="B33" s="71"/>
      <c r="C33" s="72"/>
      <c r="D33" s="83"/>
      <c r="E33" s="74" t="str">
        <f t="shared" si="2"/>
        <v/>
      </c>
      <c r="F33" s="75"/>
      <c r="G33" s="80"/>
      <c r="H33" s="81"/>
      <c r="I33" s="78"/>
      <c r="J33" s="79"/>
      <c r="K33" s="19" t="str">
        <f t="shared" si="0"/>
        <v/>
      </c>
      <c r="L33" s="20" t="str">
        <f t="shared" si="1"/>
        <v/>
      </c>
    </row>
    <row r="34" spans="1:12" ht="16.5" customHeight="1">
      <c r="A34" s="11">
        <v>22</v>
      </c>
      <c r="B34" s="71"/>
      <c r="C34" s="72"/>
      <c r="D34" s="83"/>
      <c r="E34" s="74" t="str">
        <f t="shared" si="2"/>
        <v/>
      </c>
      <c r="F34" s="75"/>
      <c r="G34" s="80"/>
      <c r="H34" s="81"/>
      <c r="I34" s="78"/>
      <c r="J34" s="79"/>
      <c r="K34" s="19" t="str">
        <f t="shared" si="0"/>
        <v/>
      </c>
      <c r="L34" s="20" t="str">
        <f t="shared" si="1"/>
        <v/>
      </c>
    </row>
    <row r="35" spans="1:12" ht="16.5" customHeight="1">
      <c r="A35" s="11">
        <v>23</v>
      </c>
      <c r="B35" s="71"/>
      <c r="C35" s="72"/>
      <c r="D35" s="83"/>
      <c r="E35" s="74" t="str">
        <f t="shared" si="2"/>
        <v/>
      </c>
      <c r="F35" s="75"/>
      <c r="G35" s="80"/>
      <c r="H35" s="81"/>
      <c r="I35" s="78"/>
      <c r="J35" s="79"/>
      <c r="K35" s="19" t="str">
        <f t="shared" si="0"/>
        <v/>
      </c>
      <c r="L35" s="20" t="str">
        <f t="shared" si="1"/>
        <v/>
      </c>
    </row>
    <row r="36" spans="1:12" ht="16.5" customHeight="1">
      <c r="A36" s="11">
        <v>24</v>
      </c>
      <c r="B36" s="71"/>
      <c r="C36" s="72"/>
      <c r="D36" s="83"/>
      <c r="E36" s="74" t="str">
        <f t="shared" si="2"/>
        <v/>
      </c>
      <c r="F36" s="75"/>
      <c r="G36" s="80"/>
      <c r="H36" s="81"/>
      <c r="I36" s="78"/>
      <c r="J36" s="79"/>
      <c r="K36" s="19" t="str">
        <f t="shared" si="0"/>
        <v/>
      </c>
      <c r="L36" s="20" t="str">
        <f t="shared" si="1"/>
        <v/>
      </c>
    </row>
    <row r="37" spans="1:12" ht="16.5" customHeight="1">
      <c r="A37" s="11">
        <v>25</v>
      </c>
      <c r="B37" s="71"/>
      <c r="C37" s="72"/>
      <c r="D37" s="83"/>
      <c r="E37" s="74" t="str">
        <f t="shared" si="2"/>
        <v/>
      </c>
      <c r="F37" s="75"/>
      <c r="G37" s="80"/>
      <c r="H37" s="81"/>
      <c r="I37" s="78"/>
      <c r="J37" s="79"/>
      <c r="K37" s="19" t="str">
        <f t="shared" si="0"/>
        <v/>
      </c>
      <c r="L37" s="20" t="str">
        <f t="shared" si="1"/>
        <v/>
      </c>
    </row>
    <row r="38" spans="1:12" ht="16.5" customHeight="1">
      <c r="A38" s="11">
        <v>26</v>
      </c>
      <c r="B38" s="71"/>
      <c r="C38" s="72"/>
      <c r="D38" s="83"/>
      <c r="E38" s="74" t="str">
        <f t="shared" si="2"/>
        <v/>
      </c>
      <c r="F38" s="75"/>
      <c r="G38" s="80"/>
      <c r="H38" s="81"/>
      <c r="I38" s="78"/>
      <c r="J38" s="79"/>
      <c r="K38" s="19" t="str">
        <f t="shared" si="0"/>
        <v/>
      </c>
      <c r="L38" s="20" t="str">
        <f t="shared" si="1"/>
        <v/>
      </c>
    </row>
    <row r="39" spans="1:12" ht="16.5" customHeight="1">
      <c r="A39" s="11">
        <v>27</v>
      </c>
      <c r="B39" s="71"/>
      <c r="C39" s="72"/>
      <c r="D39" s="83"/>
      <c r="E39" s="74" t="str">
        <f t="shared" si="2"/>
        <v/>
      </c>
      <c r="F39" s="75"/>
      <c r="G39" s="80"/>
      <c r="H39" s="81"/>
      <c r="I39" s="78"/>
      <c r="J39" s="79"/>
      <c r="K39" s="19" t="str">
        <f t="shared" si="0"/>
        <v/>
      </c>
      <c r="L39" s="20" t="str">
        <f t="shared" si="1"/>
        <v/>
      </c>
    </row>
    <row r="40" spans="1:12" ht="16.5" customHeight="1">
      <c r="A40" s="11">
        <v>28</v>
      </c>
      <c r="B40" s="71"/>
      <c r="C40" s="72"/>
      <c r="D40" s="83"/>
      <c r="E40" s="74" t="str">
        <f t="shared" si="2"/>
        <v/>
      </c>
      <c r="F40" s="75"/>
      <c r="G40" s="80"/>
      <c r="H40" s="81"/>
      <c r="I40" s="78"/>
      <c r="J40" s="79"/>
      <c r="K40" s="19" t="str">
        <f t="shared" si="0"/>
        <v/>
      </c>
      <c r="L40" s="20" t="str">
        <f t="shared" si="1"/>
        <v/>
      </c>
    </row>
    <row r="41" spans="1:12" ht="16.5" customHeight="1">
      <c r="A41" s="11">
        <v>29</v>
      </c>
      <c r="B41" s="71"/>
      <c r="C41" s="72"/>
      <c r="D41" s="83"/>
      <c r="E41" s="74" t="str">
        <f t="shared" si="2"/>
        <v/>
      </c>
      <c r="F41" s="75"/>
      <c r="G41" s="80"/>
      <c r="H41" s="81"/>
      <c r="I41" s="78"/>
      <c r="J41" s="79"/>
      <c r="K41" s="19" t="str">
        <f t="shared" si="0"/>
        <v/>
      </c>
      <c r="L41" s="20" t="str">
        <f t="shared" si="1"/>
        <v/>
      </c>
    </row>
    <row r="42" spans="1:12" ht="16.5" customHeight="1">
      <c r="A42" s="11">
        <v>30</v>
      </c>
      <c r="B42" s="71"/>
      <c r="C42" s="72"/>
      <c r="D42" s="83"/>
      <c r="E42" s="74" t="str">
        <f t="shared" si="2"/>
        <v/>
      </c>
      <c r="F42" s="75"/>
      <c r="G42" s="80"/>
      <c r="H42" s="81"/>
      <c r="I42" s="78"/>
      <c r="J42" s="79"/>
      <c r="K42" s="19" t="str">
        <f t="shared" si="0"/>
        <v/>
      </c>
      <c r="L42" s="20" t="str">
        <f t="shared" si="1"/>
        <v/>
      </c>
    </row>
    <row r="43" spans="1:12" ht="16.5" customHeight="1">
      <c r="A43" s="11">
        <v>31</v>
      </c>
      <c r="B43" s="71"/>
      <c r="C43" s="72"/>
      <c r="D43" s="83"/>
      <c r="E43" s="74" t="str">
        <f t="shared" si="2"/>
        <v/>
      </c>
      <c r="F43" s="75"/>
      <c r="G43" s="80"/>
      <c r="H43" s="81"/>
      <c r="I43" s="78"/>
      <c r="J43" s="79"/>
      <c r="K43" s="19" t="str">
        <f t="shared" si="0"/>
        <v/>
      </c>
      <c r="L43" s="20" t="str">
        <f t="shared" si="1"/>
        <v/>
      </c>
    </row>
    <row r="44" spans="1:12" ht="16.5" customHeight="1">
      <c r="A44" s="11">
        <v>32</v>
      </c>
      <c r="B44" s="71"/>
      <c r="C44" s="72"/>
      <c r="D44" s="83"/>
      <c r="E44" s="74" t="str">
        <f t="shared" ref="E44:E52" si="3">IF(D44="","",IF(DATEDIF(D44,$B$4,"Y")=2,"満３",IF(DATEDIF(D44,$B$4,"Y")=3,3,IF(DATEDIF(D44,$B$4,"Y")=4,4,IF(DATEDIF(D44,$B$4,"Y")=5,5,"error!")))))</f>
        <v/>
      </c>
      <c r="F44" s="75"/>
      <c r="G44" s="80"/>
      <c r="H44" s="81"/>
      <c r="I44" s="78"/>
      <c r="J44" s="79"/>
      <c r="K44" s="19" t="str">
        <f t="shared" ref="K44:K52" si="4">IF(B44="","",IF(F44="3号",IF(450*J44&lt;16300,450*J44,16300),IF(450*J44&lt;11300,450*J44,11300)))</f>
        <v/>
      </c>
      <c r="L44" s="20" t="str">
        <f t="shared" ref="L44:L52" si="5">IF(B44="","",IF(I44&gt;K44,K44,I44))</f>
        <v/>
      </c>
    </row>
    <row r="45" spans="1:12" ht="16.5" customHeight="1">
      <c r="A45" s="11">
        <v>33</v>
      </c>
      <c r="B45" s="71"/>
      <c r="C45" s="72"/>
      <c r="D45" s="83"/>
      <c r="E45" s="74" t="str">
        <f t="shared" si="3"/>
        <v/>
      </c>
      <c r="F45" s="75"/>
      <c r="G45" s="80"/>
      <c r="H45" s="81"/>
      <c r="I45" s="78"/>
      <c r="J45" s="79"/>
      <c r="K45" s="19" t="str">
        <f t="shared" si="4"/>
        <v/>
      </c>
      <c r="L45" s="20" t="str">
        <f t="shared" si="5"/>
        <v/>
      </c>
    </row>
    <row r="46" spans="1:12" ht="16.5" customHeight="1">
      <c r="A46" s="11">
        <v>34</v>
      </c>
      <c r="B46" s="71"/>
      <c r="C46" s="72"/>
      <c r="D46" s="83"/>
      <c r="E46" s="74" t="str">
        <f t="shared" si="3"/>
        <v/>
      </c>
      <c r="F46" s="75"/>
      <c r="G46" s="80"/>
      <c r="H46" s="81"/>
      <c r="I46" s="78"/>
      <c r="J46" s="79"/>
      <c r="K46" s="19" t="str">
        <f t="shared" si="4"/>
        <v/>
      </c>
      <c r="L46" s="20" t="str">
        <f t="shared" si="5"/>
        <v/>
      </c>
    </row>
    <row r="47" spans="1:12" ht="16.5" customHeight="1">
      <c r="A47" s="11">
        <v>35</v>
      </c>
      <c r="B47" s="71"/>
      <c r="C47" s="72"/>
      <c r="D47" s="83"/>
      <c r="E47" s="74" t="str">
        <f t="shared" si="3"/>
        <v/>
      </c>
      <c r="F47" s="75"/>
      <c r="G47" s="80"/>
      <c r="H47" s="81"/>
      <c r="I47" s="78"/>
      <c r="J47" s="79"/>
      <c r="K47" s="19" t="str">
        <f t="shared" si="4"/>
        <v/>
      </c>
      <c r="L47" s="20" t="str">
        <f t="shared" si="5"/>
        <v/>
      </c>
    </row>
    <row r="48" spans="1:12" ht="16.5" customHeight="1">
      <c r="A48" s="11">
        <v>36</v>
      </c>
      <c r="B48" s="71"/>
      <c r="C48" s="72"/>
      <c r="D48" s="83"/>
      <c r="E48" s="74" t="str">
        <f t="shared" si="3"/>
        <v/>
      </c>
      <c r="F48" s="75"/>
      <c r="G48" s="80"/>
      <c r="H48" s="81"/>
      <c r="I48" s="78"/>
      <c r="J48" s="79"/>
      <c r="K48" s="19" t="str">
        <f t="shared" si="4"/>
        <v/>
      </c>
      <c r="L48" s="20" t="str">
        <f t="shared" si="5"/>
        <v/>
      </c>
    </row>
    <row r="49" spans="1:12" ht="16.5" customHeight="1">
      <c r="A49" s="11">
        <v>37</v>
      </c>
      <c r="B49" s="71"/>
      <c r="C49" s="72"/>
      <c r="D49" s="83"/>
      <c r="E49" s="74" t="str">
        <f t="shared" si="3"/>
        <v/>
      </c>
      <c r="F49" s="75"/>
      <c r="G49" s="80"/>
      <c r="H49" s="81"/>
      <c r="I49" s="78"/>
      <c r="J49" s="79"/>
      <c r="K49" s="19" t="str">
        <f t="shared" si="4"/>
        <v/>
      </c>
      <c r="L49" s="20" t="str">
        <f t="shared" si="5"/>
        <v/>
      </c>
    </row>
    <row r="50" spans="1:12" ht="16.5" customHeight="1">
      <c r="A50" s="11">
        <v>38</v>
      </c>
      <c r="B50" s="71"/>
      <c r="C50" s="72"/>
      <c r="D50" s="83"/>
      <c r="E50" s="74" t="str">
        <f t="shared" si="3"/>
        <v/>
      </c>
      <c r="F50" s="75"/>
      <c r="G50" s="80"/>
      <c r="H50" s="81"/>
      <c r="I50" s="78"/>
      <c r="J50" s="79"/>
      <c r="K50" s="19" t="str">
        <f t="shared" si="4"/>
        <v/>
      </c>
      <c r="L50" s="20" t="str">
        <f t="shared" si="5"/>
        <v/>
      </c>
    </row>
    <row r="51" spans="1:12" ht="16.5" customHeight="1">
      <c r="A51" s="11">
        <v>39</v>
      </c>
      <c r="B51" s="71"/>
      <c r="C51" s="72"/>
      <c r="D51" s="83"/>
      <c r="E51" s="74" t="str">
        <f t="shared" si="3"/>
        <v/>
      </c>
      <c r="F51" s="75"/>
      <c r="G51" s="80"/>
      <c r="H51" s="81"/>
      <c r="I51" s="78"/>
      <c r="J51" s="79"/>
      <c r="K51" s="19" t="str">
        <f t="shared" si="4"/>
        <v/>
      </c>
      <c r="L51" s="20" t="str">
        <f t="shared" si="5"/>
        <v/>
      </c>
    </row>
    <row r="52" spans="1:12" ht="16.5" customHeight="1">
      <c r="A52" s="24">
        <v>40</v>
      </c>
      <c r="B52" s="86"/>
      <c r="C52" s="87"/>
      <c r="D52" s="88"/>
      <c r="E52" s="89" t="str">
        <f t="shared" si="3"/>
        <v/>
      </c>
      <c r="F52" s="90"/>
      <c r="G52" s="91"/>
      <c r="H52" s="92"/>
      <c r="I52" s="93"/>
      <c r="J52" s="94"/>
      <c r="K52" s="21" t="str">
        <f t="shared" si="4"/>
        <v/>
      </c>
      <c r="L52" s="22" t="str">
        <f t="shared" si="5"/>
        <v/>
      </c>
    </row>
  </sheetData>
  <mergeCells count="15">
    <mergeCell ref="K10:K11"/>
    <mergeCell ref="G10:H10"/>
    <mergeCell ref="L10:L11"/>
    <mergeCell ref="A10:A11"/>
    <mergeCell ref="B10:F10"/>
    <mergeCell ref="J10:J11"/>
    <mergeCell ref="I10:I11"/>
    <mergeCell ref="H5:I5"/>
    <mergeCell ref="H6:I6"/>
    <mergeCell ref="H7:I7"/>
    <mergeCell ref="H8:I8"/>
    <mergeCell ref="J6:L6"/>
    <mergeCell ref="J8:L8"/>
    <mergeCell ref="J7:L7"/>
    <mergeCell ref="J5:L5"/>
  </mergeCells>
  <phoneticPr fontId="1"/>
  <conditionalFormatting sqref="C1">
    <cfRule type="containsBlanks" dxfId="25" priority="11">
      <formula>LEN(TRIM(C1))=0</formula>
    </cfRule>
  </conditionalFormatting>
  <conditionalFormatting sqref="J6">
    <cfRule type="containsBlanks" dxfId="24" priority="8">
      <formula>LEN(TRIM(J6))=0</formula>
    </cfRule>
  </conditionalFormatting>
  <conditionalFormatting sqref="J5">
    <cfRule type="containsBlanks" dxfId="23" priority="7">
      <formula>LEN(TRIM(J5))=0</formula>
    </cfRule>
  </conditionalFormatting>
  <conditionalFormatting sqref="J7">
    <cfRule type="containsBlanks" dxfId="22" priority="6">
      <formula>LEN(TRIM(J7))=0</formula>
    </cfRule>
  </conditionalFormatting>
  <conditionalFormatting sqref="J8">
    <cfRule type="containsBlanks" dxfId="21" priority="5">
      <formula>LEN(TRIM(J8))=0</formula>
    </cfRule>
  </conditionalFormatting>
  <conditionalFormatting sqref="B1">
    <cfRule type="containsBlanks" dxfId="20" priority="4">
      <formula>LEN(TRIM(B1))=0</formula>
    </cfRule>
  </conditionalFormatting>
  <conditionalFormatting sqref="B13:D52">
    <cfRule type="containsBlanks" dxfId="19" priority="3">
      <formula>LEN(TRIM(B13))=0</formula>
    </cfRule>
  </conditionalFormatting>
  <conditionalFormatting sqref="F13:J52">
    <cfRule type="containsBlanks" dxfId="18" priority="1">
      <formula>LEN(TRIM(F13))=0</formula>
    </cfRule>
  </conditionalFormatting>
  <dataValidations count="4">
    <dataValidation type="list" allowBlank="1" showInputMessage="1" showErrorMessage="1" sqref="C1">
      <formula1>"４月分,５月分,６月分,７月分,８月分,９月分,10月分,11月分,12月分,１月分,２月分,３月分"</formula1>
    </dataValidation>
    <dataValidation type="list" allowBlank="1" showInputMessage="1" showErrorMessage="1" sqref="F12:F52">
      <formula1>"2号,3号"</formula1>
    </dataValidation>
    <dataValidation type="list" imeMode="hiragana" allowBlank="1" showInputMessage="1" showErrorMessage="1" sqref="B1">
      <formula1>"令和６年,令和７年"</formula1>
    </dataValidation>
    <dataValidation imeMode="hiragana" allowBlank="1" showInputMessage="1" showErrorMessage="1" sqref="J5:L8"/>
  </dataValidations>
  <pageMargins left="0.59055118110236227" right="0.59055118110236227" top="0.74803149606299213" bottom="0.55118110236220474" header="0.31496062992125984" footer="0.19685039370078741"/>
  <pageSetup paperSize="9" scale="92" fitToHeight="0" orientation="portrait" blackAndWhite="1" horizontalDpi="0" verticalDpi="0" r:id="rId1"/>
  <headerFooter>
    <oddFooter>&amp;P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87"/>
  <sheetViews>
    <sheetView showGridLines="0" tabSelected="1" view="pageBreakPreview" zoomScaleNormal="100" zoomScaleSheetLayoutView="100" workbookViewId="0">
      <selection activeCell="D18" sqref="D18:BG19"/>
    </sheetView>
  </sheetViews>
  <sheetFormatPr defaultRowHeight="13.5"/>
  <cols>
    <col min="1" max="64" width="1.625" style="2" customWidth="1"/>
    <col min="65" max="16384" width="9" style="2"/>
  </cols>
  <sheetData>
    <row r="1" spans="1:64" ht="9.75" customHeight="1">
      <c r="T1" s="290" t="s">
        <v>64</v>
      </c>
      <c r="U1" s="290"/>
      <c r="V1" s="290"/>
      <c r="W1" s="290"/>
      <c r="X1" s="290"/>
      <c r="Y1" s="290"/>
      <c r="Z1" s="290"/>
      <c r="AA1" s="290"/>
      <c r="AB1" s="290"/>
      <c r="AC1" s="290"/>
      <c r="AD1" s="290"/>
      <c r="AE1" s="290"/>
      <c r="AF1" s="290"/>
      <c r="AG1" s="290"/>
      <c r="AH1" s="290"/>
      <c r="AI1" s="290"/>
      <c r="AJ1" s="290"/>
      <c r="AK1" s="290"/>
      <c r="AL1" s="290"/>
      <c r="AM1" s="290"/>
    </row>
    <row r="2" spans="1:64" ht="9.75" customHeight="1">
      <c r="A2" s="3"/>
      <c r="T2" s="290"/>
      <c r="U2" s="290"/>
      <c r="V2" s="290"/>
      <c r="W2" s="290"/>
      <c r="X2" s="290"/>
      <c r="Y2" s="290"/>
      <c r="Z2" s="290"/>
      <c r="AA2" s="290"/>
      <c r="AB2" s="290"/>
      <c r="AC2" s="290"/>
      <c r="AD2" s="290"/>
      <c r="AE2" s="290"/>
      <c r="AF2" s="290"/>
      <c r="AG2" s="290"/>
      <c r="AH2" s="290"/>
      <c r="AI2" s="290"/>
      <c r="AJ2" s="290"/>
      <c r="AK2" s="290"/>
      <c r="AL2" s="290"/>
      <c r="AM2" s="290"/>
    </row>
    <row r="3" spans="1:64" ht="9.75" customHeight="1"/>
    <row r="4" spans="1:64" ht="9.75" customHeight="1">
      <c r="AQ4" s="228" t="s">
        <v>0</v>
      </c>
      <c r="AR4" s="228"/>
      <c r="AS4" s="228"/>
      <c r="AT4" s="228"/>
      <c r="AU4" s="227"/>
      <c r="AV4" s="227"/>
      <c r="AW4" s="227"/>
      <c r="AX4" s="227"/>
      <c r="AY4" s="228" t="s">
        <v>1</v>
      </c>
      <c r="AZ4" s="228"/>
      <c r="BA4" s="227"/>
      <c r="BB4" s="227"/>
      <c r="BC4" s="228" t="s">
        <v>2</v>
      </c>
      <c r="BD4" s="228"/>
      <c r="BE4" s="227"/>
      <c r="BF4" s="227"/>
      <c r="BG4" s="228" t="s">
        <v>3</v>
      </c>
      <c r="BH4" s="228"/>
    </row>
    <row r="5" spans="1:64" ht="9.75" customHeight="1">
      <c r="B5" s="292" t="s">
        <v>4</v>
      </c>
      <c r="C5" s="292"/>
      <c r="D5" s="292"/>
      <c r="E5" s="292"/>
      <c r="F5" s="292"/>
      <c r="G5" s="292"/>
      <c r="H5" s="292"/>
      <c r="I5" s="292"/>
      <c r="J5" s="292"/>
      <c r="K5" s="292"/>
      <c r="L5" s="292"/>
      <c r="M5" s="292"/>
      <c r="AQ5" s="228"/>
      <c r="AR5" s="228"/>
      <c r="AS5" s="228"/>
      <c r="AT5" s="228"/>
      <c r="AU5" s="227"/>
      <c r="AV5" s="227"/>
      <c r="AW5" s="227"/>
      <c r="AX5" s="227"/>
      <c r="AY5" s="228"/>
      <c r="AZ5" s="228"/>
      <c r="BA5" s="227"/>
      <c r="BB5" s="227"/>
      <c r="BC5" s="228"/>
      <c r="BD5" s="228"/>
      <c r="BE5" s="227"/>
      <c r="BF5" s="227"/>
      <c r="BG5" s="228"/>
      <c r="BH5" s="228"/>
    </row>
    <row r="6" spans="1:64" ht="9.75" customHeight="1">
      <c r="B6" s="292"/>
      <c r="C6" s="292"/>
      <c r="D6" s="292"/>
      <c r="E6" s="292"/>
      <c r="F6" s="292"/>
      <c r="G6" s="292"/>
      <c r="H6" s="292"/>
      <c r="I6" s="292"/>
      <c r="J6" s="292"/>
      <c r="K6" s="292"/>
      <c r="L6" s="292"/>
      <c r="M6" s="292"/>
    </row>
    <row r="7" spans="1:64" ht="9.75" customHeight="1"/>
    <row r="8" spans="1:64" ht="9.75" customHeight="1">
      <c r="A8" s="293" t="s">
        <v>63</v>
      </c>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row>
    <row r="9" spans="1:64" ht="9.75" customHeight="1">
      <c r="A9" s="293"/>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row>
    <row r="10" spans="1:64" ht="9.75" customHeight="1"/>
    <row r="11" spans="1:64" ht="9.75" customHeight="1">
      <c r="A11" s="269" t="s">
        <v>61</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row>
    <row r="12" spans="1:64" ht="9.75" customHeight="1">
      <c r="A12" s="269" t="s">
        <v>62</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row>
    <row r="13" spans="1:64" ht="9.75" customHeight="1"/>
    <row r="14" spans="1:64" ht="9.75" customHeight="1">
      <c r="T14" s="290" t="s">
        <v>31</v>
      </c>
      <c r="U14" s="290"/>
      <c r="V14" s="290" t="str">
        <f>①園入力用名簿!B1</f>
        <v>令和７年</v>
      </c>
      <c r="W14" s="290"/>
      <c r="X14" s="290"/>
      <c r="Y14" s="290"/>
      <c r="Z14" s="290"/>
      <c r="AA14" s="290"/>
      <c r="AB14" s="118"/>
      <c r="AC14" s="52"/>
      <c r="AD14" s="291" t="str">
        <f>①園入力用名簿!C1</f>
        <v>４月分</v>
      </c>
      <c r="AE14" s="291"/>
      <c r="AF14" s="291"/>
      <c r="AG14" s="291"/>
      <c r="AH14" s="290" t="s">
        <v>91</v>
      </c>
      <c r="AI14" s="290"/>
      <c r="AJ14" s="290"/>
      <c r="AK14" s="290"/>
      <c r="AL14" s="290"/>
      <c r="AM14" s="290"/>
      <c r="AN14" s="290"/>
    </row>
    <row r="15" spans="1:64" ht="9.75" customHeight="1">
      <c r="T15" s="290"/>
      <c r="U15" s="290"/>
      <c r="V15" s="290"/>
      <c r="W15" s="290"/>
      <c r="X15" s="290"/>
      <c r="Y15" s="290"/>
      <c r="Z15" s="290"/>
      <c r="AA15" s="290"/>
      <c r="AB15" s="118"/>
      <c r="AC15" s="52"/>
      <c r="AD15" s="291"/>
      <c r="AE15" s="291"/>
      <c r="AF15" s="291"/>
      <c r="AG15" s="291"/>
      <c r="AH15" s="290"/>
      <c r="AI15" s="290"/>
      <c r="AJ15" s="290"/>
      <c r="AK15" s="290"/>
      <c r="AL15" s="290"/>
      <c r="AM15" s="290"/>
      <c r="AN15" s="290"/>
    </row>
    <row r="16" spans="1:64" ht="9.75" customHeight="1"/>
    <row r="17" spans="3:59" ht="9.75" customHeight="1"/>
    <row r="18" spans="3:59" s="1" customFormat="1" ht="9.75" customHeight="1">
      <c r="C18" s="3"/>
      <c r="D18" s="212" t="s">
        <v>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row>
    <row r="19" spans="3:59" s="1" customFormat="1" ht="9.75" customHeight="1">
      <c r="C19" s="3"/>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row>
    <row r="20" spans="3:59" s="1" customFormat="1" ht="9.75" customHeight="1">
      <c r="C20" s="212" t="s">
        <v>65</v>
      </c>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row>
    <row r="21" spans="3:59" s="1" customFormat="1" ht="9.75" customHeight="1">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row>
    <row r="22" spans="3:59" s="1" customFormat="1" ht="9.75" customHeight="1">
      <c r="C22" s="212" t="s">
        <v>66</v>
      </c>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row>
    <row r="23" spans="3:59" s="1" customFormat="1" ht="9.75" customHeight="1">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row>
    <row r="24" spans="3:59" s="1" customFormat="1" ht="9.75" customHeight="1">
      <c r="C24" s="3"/>
      <c r="D24" s="212" t="s">
        <v>6</v>
      </c>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row>
    <row r="25" spans="3:59" s="1" customFormat="1" ht="9.75" customHeight="1">
      <c r="C25" s="3"/>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row>
    <row r="26" spans="3:59" s="1" customFormat="1" ht="9.75" customHeight="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c r="C27" s="3"/>
      <c r="D27" s="212" t="s">
        <v>7</v>
      </c>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row>
    <row r="28" spans="3:59" s="1" customFormat="1" ht="9.75" customHeight="1">
      <c r="C28" s="3"/>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row>
    <row r="29" spans="3:59" s="1" customFormat="1" ht="9.75" customHeight="1">
      <c r="C29" s="3"/>
      <c r="D29" s="212" t="s">
        <v>8</v>
      </c>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row>
    <row r="30" spans="3:59" s="1" customFormat="1" ht="9.75" customHeight="1">
      <c r="C30" s="3"/>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row>
    <row r="31" spans="3:59" s="1" customFormat="1" ht="9.75" customHeight="1">
      <c r="C31" s="3"/>
      <c r="D31" s="212" t="s">
        <v>9</v>
      </c>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row>
    <row r="32" spans="3:59" s="1" customFormat="1" ht="9.75" customHeight="1">
      <c r="C32" s="3"/>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row>
    <row r="33" spans="1:59" s="1" customFormat="1" ht="9.75" customHeight="1"/>
    <row r="34" spans="1:59" s="4" customFormat="1" ht="9.75" customHeight="1">
      <c r="A34" s="229" t="s">
        <v>10</v>
      </c>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row>
    <row r="35" spans="1:59" s="1" customFormat="1" ht="9.75" customHeight="1" thickBot="1">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row>
    <row r="36" spans="1:59" s="1" customFormat="1" ht="9.75" customHeight="1">
      <c r="A36" s="191" t="s">
        <v>11</v>
      </c>
      <c r="B36" s="192"/>
      <c r="C36" s="192"/>
      <c r="D36" s="192"/>
      <c r="E36" s="192"/>
      <c r="F36" s="192"/>
      <c r="G36" s="192"/>
      <c r="H36" s="192"/>
      <c r="I36" s="192"/>
      <c r="J36" s="193"/>
      <c r="K36" s="303"/>
      <c r="L36" s="304"/>
      <c r="M36" s="183"/>
      <c r="N36" s="183"/>
      <c r="O36" s="183"/>
      <c r="P36" s="183"/>
      <c r="Q36" s="183"/>
      <c r="R36" s="183"/>
      <c r="S36" s="183"/>
      <c r="T36" s="183"/>
      <c r="U36" s="183"/>
      <c r="V36" s="183"/>
      <c r="W36" s="183"/>
      <c r="X36" s="183"/>
      <c r="Y36" s="183"/>
      <c r="Z36" s="183"/>
      <c r="AA36" s="183"/>
      <c r="AB36" s="183"/>
      <c r="AC36" s="183"/>
      <c r="AD36" s="307"/>
      <c r="AE36" s="231" t="s">
        <v>13</v>
      </c>
      <c r="AF36" s="192"/>
      <c r="AG36" s="192"/>
      <c r="AH36" s="192"/>
      <c r="AI36" s="192"/>
      <c r="AJ36" s="193"/>
      <c r="AK36" s="273"/>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88"/>
    </row>
    <row r="37" spans="1:59" s="1" customFormat="1" ht="9.75" customHeight="1">
      <c r="A37" s="194"/>
      <c r="B37" s="195"/>
      <c r="C37" s="195"/>
      <c r="D37" s="195"/>
      <c r="E37" s="195"/>
      <c r="F37" s="195"/>
      <c r="G37" s="195"/>
      <c r="H37" s="195"/>
      <c r="I37" s="195"/>
      <c r="J37" s="196"/>
      <c r="K37" s="305"/>
      <c r="L37" s="306"/>
      <c r="M37" s="184"/>
      <c r="N37" s="184"/>
      <c r="O37" s="184"/>
      <c r="P37" s="184"/>
      <c r="Q37" s="184"/>
      <c r="R37" s="184"/>
      <c r="S37" s="184"/>
      <c r="T37" s="184"/>
      <c r="U37" s="184"/>
      <c r="V37" s="184"/>
      <c r="W37" s="184"/>
      <c r="X37" s="184"/>
      <c r="Y37" s="184"/>
      <c r="Z37" s="184"/>
      <c r="AA37" s="184"/>
      <c r="AB37" s="184"/>
      <c r="AC37" s="184"/>
      <c r="AD37" s="308"/>
      <c r="AE37" s="282"/>
      <c r="AF37" s="283"/>
      <c r="AG37" s="283"/>
      <c r="AH37" s="283"/>
      <c r="AI37" s="283"/>
      <c r="AJ37" s="284"/>
      <c r="AK37" s="27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71"/>
    </row>
    <row r="38" spans="1:59" s="1" customFormat="1" ht="9.75" customHeight="1">
      <c r="A38" s="200" t="s">
        <v>12</v>
      </c>
      <c r="B38" s="201"/>
      <c r="C38" s="201"/>
      <c r="D38" s="201"/>
      <c r="E38" s="201"/>
      <c r="F38" s="201"/>
      <c r="G38" s="201"/>
      <c r="H38" s="201"/>
      <c r="I38" s="201"/>
      <c r="J38" s="202"/>
      <c r="K38" s="294"/>
      <c r="L38" s="300"/>
      <c r="M38" s="213"/>
      <c r="N38" s="213"/>
      <c r="O38" s="213"/>
      <c r="P38" s="213"/>
      <c r="Q38" s="213"/>
      <c r="R38" s="213"/>
      <c r="S38" s="213"/>
      <c r="T38" s="213"/>
      <c r="U38" s="213"/>
      <c r="V38" s="213"/>
      <c r="W38" s="213"/>
      <c r="X38" s="213"/>
      <c r="Y38" s="213"/>
      <c r="Z38" s="213"/>
      <c r="AA38" s="213"/>
      <c r="AB38" s="213"/>
      <c r="AC38" s="213"/>
      <c r="AD38" s="298"/>
      <c r="AE38" s="282"/>
      <c r="AF38" s="283"/>
      <c r="AG38" s="283"/>
      <c r="AH38" s="283"/>
      <c r="AI38" s="283"/>
      <c r="AJ38" s="284"/>
      <c r="AK38" s="27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71"/>
    </row>
    <row r="39" spans="1:59" s="1" customFormat="1" ht="9.75" customHeight="1">
      <c r="A39" s="203"/>
      <c r="B39" s="204"/>
      <c r="C39" s="204"/>
      <c r="D39" s="204"/>
      <c r="E39" s="204"/>
      <c r="F39" s="204"/>
      <c r="G39" s="204"/>
      <c r="H39" s="204"/>
      <c r="I39" s="204"/>
      <c r="J39" s="205"/>
      <c r="K39" s="274"/>
      <c r="L39" s="301"/>
      <c r="M39" s="210"/>
      <c r="N39" s="210"/>
      <c r="O39" s="210"/>
      <c r="P39" s="210"/>
      <c r="Q39" s="210"/>
      <c r="R39" s="210"/>
      <c r="S39" s="210"/>
      <c r="T39" s="210"/>
      <c r="U39" s="210"/>
      <c r="V39" s="210"/>
      <c r="W39" s="210"/>
      <c r="X39" s="210"/>
      <c r="Y39" s="210"/>
      <c r="Z39" s="210"/>
      <c r="AA39" s="210"/>
      <c r="AB39" s="210"/>
      <c r="AC39" s="210"/>
      <c r="AD39" s="211"/>
      <c r="AE39" s="194"/>
      <c r="AF39" s="195"/>
      <c r="AG39" s="195"/>
      <c r="AH39" s="195"/>
      <c r="AI39" s="195"/>
      <c r="AJ39" s="196"/>
      <c r="AK39" s="275"/>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89"/>
    </row>
    <row r="40" spans="1:59" s="1" customFormat="1" ht="9.75" customHeight="1">
      <c r="A40" s="203"/>
      <c r="B40" s="204"/>
      <c r="C40" s="204"/>
      <c r="D40" s="204"/>
      <c r="E40" s="204"/>
      <c r="F40" s="204"/>
      <c r="G40" s="204"/>
      <c r="H40" s="204"/>
      <c r="I40" s="204"/>
      <c r="J40" s="205"/>
      <c r="K40" s="274"/>
      <c r="L40" s="301"/>
      <c r="M40" s="210"/>
      <c r="N40" s="210"/>
      <c r="O40" s="210"/>
      <c r="P40" s="210"/>
      <c r="Q40" s="210"/>
      <c r="R40" s="210"/>
      <c r="S40" s="210"/>
      <c r="T40" s="210"/>
      <c r="U40" s="210"/>
      <c r="V40" s="210"/>
      <c r="W40" s="210"/>
      <c r="X40" s="210"/>
      <c r="Y40" s="210"/>
      <c r="Z40" s="210"/>
      <c r="AA40" s="210"/>
      <c r="AB40" s="210"/>
      <c r="AC40" s="210"/>
      <c r="AD40" s="211"/>
      <c r="AE40" s="200" t="s">
        <v>14</v>
      </c>
      <c r="AF40" s="280"/>
      <c r="AG40" s="280"/>
      <c r="AH40" s="280"/>
      <c r="AI40" s="280"/>
      <c r="AJ40" s="281"/>
      <c r="AK40" s="294"/>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70"/>
    </row>
    <row r="41" spans="1:59" ht="9.75" customHeight="1">
      <c r="A41" s="203"/>
      <c r="B41" s="204"/>
      <c r="C41" s="204"/>
      <c r="D41" s="204"/>
      <c r="E41" s="204"/>
      <c r="F41" s="204"/>
      <c r="G41" s="204"/>
      <c r="H41" s="204"/>
      <c r="I41" s="204"/>
      <c r="J41" s="205"/>
      <c r="K41" s="274"/>
      <c r="L41" s="301"/>
      <c r="M41" s="210"/>
      <c r="N41" s="210"/>
      <c r="O41" s="210"/>
      <c r="P41" s="210"/>
      <c r="Q41" s="210"/>
      <c r="R41" s="210"/>
      <c r="S41" s="210"/>
      <c r="T41" s="210"/>
      <c r="U41" s="210"/>
      <c r="V41" s="210"/>
      <c r="W41" s="210"/>
      <c r="X41" s="210"/>
      <c r="Y41" s="210"/>
      <c r="Z41" s="210"/>
      <c r="AA41" s="210"/>
      <c r="AB41" s="210"/>
      <c r="AC41" s="210"/>
      <c r="AD41" s="211"/>
      <c r="AE41" s="282"/>
      <c r="AF41" s="283"/>
      <c r="AG41" s="283"/>
      <c r="AH41" s="283"/>
      <c r="AI41" s="283"/>
      <c r="AJ41" s="284"/>
      <c r="AK41" s="27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71"/>
    </row>
    <row r="42" spans="1:59" ht="9.75" customHeight="1">
      <c r="A42" s="203"/>
      <c r="B42" s="204"/>
      <c r="C42" s="204"/>
      <c r="D42" s="204"/>
      <c r="E42" s="204"/>
      <c r="F42" s="204"/>
      <c r="G42" s="204"/>
      <c r="H42" s="204"/>
      <c r="I42" s="204"/>
      <c r="J42" s="205"/>
      <c r="K42" s="274"/>
      <c r="L42" s="301"/>
      <c r="M42" s="210"/>
      <c r="N42" s="210"/>
      <c r="O42" s="210"/>
      <c r="P42" s="210"/>
      <c r="Q42" s="210"/>
      <c r="R42" s="210"/>
      <c r="S42" s="210"/>
      <c r="T42" s="210"/>
      <c r="U42" s="210"/>
      <c r="V42" s="210"/>
      <c r="W42" s="210"/>
      <c r="X42" s="210"/>
      <c r="Y42" s="210"/>
      <c r="Z42" s="210"/>
      <c r="AA42" s="210"/>
      <c r="AB42" s="210"/>
      <c r="AC42" s="210"/>
      <c r="AD42" s="211"/>
      <c r="AE42" s="282"/>
      <c r="AF42" s="283"/>
      <c r="AG42" s="283"/>
      <c r="AH42" s="283"/>
      <c r="AI42" s="283"/>
      <c r="AJ42" s="284"/>
      <c r="AK42" s="27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71"/>
    </row>
    <row r="43" spans="1:59" ht="9.75" customHeight="1" thickBot="1">
      <c r="A43" s="206"/>
      <c r="B43" s="207"/>
      <c r="C43" s="207"/>
      <c r="D43" s="207"/>
      <c r="E43" s="207"/>
      <c r="F43" s="207"/>
      <c r="G43" s="207"/>
      <c r="H43" s="207"/>
      <c r="I43" s="207"/>
      <c r="J43" s="208"/>
      <c r="K43" s="295"/>
      <c r="L43" s="302"/>
      <c r="M43" s="215"/>
      <c r="N43" s="215"/>
      <c r="O43" s="215"/>
      <c r="P43" s="215"/>
      <c r="Q43" s="215"/>
      <c r="R43" s="215"/>
      <c r="S43" s="215"/>
      <c r="T43" s="215"/>
      <c r="U43" s="215"/>
      <c r="V43" s="215"/>
      <c r="W43" s="215"/>
      <c r="X43" s="215"/>
      <c r="Y43" s="215"/>
      <c r="Z43" s="215"/>
      <c r="AA43" s="215"/>
      <c r="AB43" s="215"/>
      <c r="AC43" s="215"/>
      <c r="AD43" s="299"/>
      <c r="AE43" s="285"/>
      <c r="AF43" s="286"/>
      <c r="AG43" s="286"/>
      <c r="AH43" s="286"/>
      <c r="AI43" s="286"/>
      <c r="AJ43" s="287"/>
      <c r="AK43" s="29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72"/>
    </row>
    <row r="44" spans="1:59" ht="9.75" customHeight="1"/>
    <row r="45" spans="1:59" s="4" customFormat="1" ht="9.75" customHeight="1">
      <c r="A45" s="229" t="s">
        <v>15</v>
      </c>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row>
    <row r="46" spans="1:59" s="1" customFormat="1" ht="9.75" customHeight="1" thickBot="1">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row>
    <row r="47" spans="1:59" s="1" customFormat="1" ht="9.75" customHeight="1">
      <c r="A47" s="191" t="s">
        <v>11</v>
      </c>
      <c r="B47" s="192"/>
      <c r="C47" s="192"/>
      <c r="D47" s="192"/>
      <c r="E47" s="192"/>
      <c r="F47" s="192"/>
      <c r="G47" s="192"/>
      <c r="H47" s="192"/>
      <c r="I47" s="192"/>
      <c r="J47" s="193"/>
      <c r="K47" s="303"/>
      <c r="L47" s="183"/>
      <c r="M47" s="183"/>
      <c r="N47" s="183"/>
      <c r="O47" s="183"/>
      <c r="P47" s="183"/>
      <c r="Q47" s="183"/>
      <c r="R47" s="183"/>
      <c r="S47" s="183"/>
      <c r="T47" s="183"/>
      <c r="U47" s="183"/>
      <c r="V47" s="183"/>
      <c r="W47" s="183"/>
      <c r="X47" s="183"/>
      <c r="Y47" s="183"/>
      <c r="Z47" s="183"/>
      <c r="AA47" s="183"/>
      <c r="AB47" s="183"/>
      <c r="AC47" s="183"/>
      <c r="AD47" s="185"/>
      <c r="AE47" s="231" t="s">
        <v>17</v>
      </c>
      <c r="AF47" s="232"/>
      <c r="AG47" s="232"/>
      <c r="AH47" s="232"/>
      <c r="AI47" s="232"/>
      <c r="AJ47" s="233"/>
      <c r="AK47" s="177" t="s">
        <v>28</v>
      </c>
      <c r="AL47" s="178"/>
      <c r="AM47" s="181"/>
      <c r="AN47" s="181"/>
      <c r="AO47" s="181"/>
      <c r="AP47" s="181"/>
      <c r="AQ47" s="181"/>
      <c r="AR47" s="181"/>
      <c r="AS47" s="181"/>
      <c r="AT47" s="181"/>
      <c r="AU47" s="181"/>
      <c r="AV47" s="181"/>
      <c r="AW47" s="181"/>
      <c r="AX47" s="181"/>
      <c r="AY47" s="181"/>
      <c r="AZ47" s="181"/>
      <c r="BA47" s="181"/>
      <c r="BB47" s="181"/>
      <c r="BC47" s="181"/>
      <c r="BD47" s="181"/>
      <c r="BE47" s="181"/>
      <c r="BF47" s="181"/>
      <c r="BG47" s="182"/>
    </row>
    <row r="48" spans="1:59" s="1" customFormat="1" ht="9.75" customHeight="1">
      <c r="A48" s="194"/>
      <c r="B48" s="195"/>
      <c r="C48" s="195"/>
      <c r="D48" s="195"/>
      <c r="E48" s="195"/>
      <c r="F48" s="195"/>
      <c r="G48" s="195"/>
      <c r="H48" s="195"/>
      <c r="I48" s="195"/>
      <c r="J48" s="196"/>
      <c r="K48" s="305"/>
      <c r="L48" s="184"/>
      <c r="M48" s="184"/>
      <c r="N48" s="184"/>
      <c r="O48" s="184"/>
      <c r="P48" s="184"/>
      <c r="Q48" s="184"/>
      <c r="R48" s="184"/>
      <c r="S48" s="184"/>
      <c r="T48" s="184"/>
      <c r="U48" s="184"/>
      <c r="V48" s="184"/>
      <c r="W48" s="184"/>
      <c r="X48" s="184"/>
      <c r="Y48" s="184"/>
      <c r="Z48" s="184"/>
      <c r="AA48" s="184"/>
      <c r="AB48" s="184"/>
      <c r="AC48" s="184"/>
      <c r="AD48" s="186"/>
      <c r="AE48" s="203"/>
      <c r="AF48" s="204"/>
      <c r="AG48" s="204"/>
      <c r="AH48" s="204"/>
      <c r="AI48" s="204"/>
      <c r="AJ48" s="205"/>
      <c r="AK48" s="179"/>
      <c r="AL48" s="180"/>
      <c r="AM48" s="173"/>
      <c r="AN48" s="173"/>
      <c r="AO48" s="173"/>
      <c r="AP48" s="173"/>
      <c r="AQ48" s="173"/>
      <c r="AR48" s="173"/>
      <c r="AS48" s="173"/>
      <c r="AT48" s="173"/>
      <c r="AU48" s="173"/>
      <c r="AV48" s="173"/>
      <c r="AW48" s="173"/>
      <c r="AX48" s="173"/>
      <c r="AY48" s="173"/>
      <c r="AZ48" s="173"/>
      <c r="BA48" s="173"/>
      <c r="BB48" s="173"/>
      <c r="BC48" s="173"/>
      <c r="BD48" s="173"/>
      <c r="BE48" s="173"/>
      <c r="BF48" s="173"/>
      <c r="BG48" s="174"/>
    </row>
    <row r="49" spans="1:59" s="1" customFormat="1" ht="9.75" customHeight="1">
      <c r="A49" s="200" t="s">
        <v>16</v>
      </c>
      <c r="B49" s="201"/>
      <c r="C49" s="201"/>
      <c r="D49" s="201"/>
      <c r="E49" s="201"/>
      <c r="F49" s="201"/>
      <c r="G49" s="201"/>
      <c r="H49" s="201"/>
      <c r="I49" s="201"/>
      <c r="J49" s="202"/>
      <c r="K49" s="219"/>
      <c r="L49" s="213"/>
      <c r="M49" s="213"/>
      <c r="N49" s="213"/>
      <c r="O49" s="213"/>
      <c r="P49" s="213"/>
      <c r="Q49" s="213"/>
      <c r="R49" s="213"/>
      <c r="S49" s="213"/>
      <c r="T49" s="213"/>
      <c r="U49" s="213"/>
      <c r="V49" s="213"/>
      <c r="W49" s="213"/>
      <c r="X49" s="213"/>
      <c r="Y49" s="213"/>
      <c r="Z49" s="213"/>
      <c r="AA49" s="213"/>
      <c r="AB49" s="213"/>
      <c r="AC49" s="213"/>
      <c r="AD49" s="216"/>
      <c r="AE49" s="203" t="s">
        <v>18</v>
      </c>
      <c r="AF49" s="204"/>
      <c r="AG49" s="204"/>
      <c r="AH49" s="204"/>
      <c r="AI49" s="204"/>
      <c r="AJ49" s="205"/>
      <c r="AK49" s="309"/>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1"/>
    </row>
    <row r="50" spans="1:59" s="1" customFormat="1" ht="9.75" customHeight="1">
      <c r="A50" s="203"/>
      <c r="B50" s="204"/>
      <c r="C50" s="204"/>
      <c r="D50" s="204"/>
      <c r="E50" s="204"/>
      <c r="F50" s="204"/>
      <c r="G50" s="204"/>
      <c r="H50" s="204"/>
      <c r="I50" s="204"/>
      <c r="J50" s="205"/>
      <c r="K50" s="220"/>
      <c r="L50" s="214"/>
      <c r="M50" s="214"/>
      <c r="N50" s="214"/>
      <c r="O50" s="214"/>
      <c r="P50" s="214"/>
      <c r="Q50" s="214"/>
      <c r="R50" s="214"/>
      <c r="S50" s="214"/>
      <c r="T50" s="214"/>
      <c r="U50" s="214"/>
      <c r="V50" s="214"/>
      <c r="W50" s="214"/>
      <c r="X50" s="214"/>
      <c r="Y50" s="214"/>
      <c r="Z50" s="214"/>
      <c r="AA50" s="214"/>
      <c r="AB50" s="214"/>
      <c r="AC50" s="214"/>
      <c r="AD50" s="217"/>
      <c r="AE50" s="203"/>
      <c r="AF50" s="204"/>
      <c r="AG50" s="204"/>
      <c r="AH50" s="204"/>
      <c r="AI50" s="204"/>
      <c r="AJ50" s="205"/>
      <c r="AK50" s="309"/>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1"/>
    </row>
    <row r="51" spans="1:59" s="1" customFormat="1" ht="9.75" customHeight="1">
      <c r="A51" s="203"/>
      <c r="B51" s="204"/>
      <c r="C51" s="204"/>
      <c r="D51" s="204"/>
      <c r="E51" s="204"/>
      <c r="F51" s="204"/>
      <c r="G51" s="204"/>
      <c r="H51" s="204"/>
      <c r="I51" s="204"/>
      <c r="J51" s="205"/>
      <c r="K51" s="220"/>
      <c r="L51" s="214"/>
      <c r="M51" s="214"/>
      <c r="N51" s="214"/>
      <c r="O51" s="214"/>
      <c r="P51" s="214"/>
      <c r="Q51" s="214"/>
      <c r="R51" s="214"/>
      <c r="S51" s="214"/>
      <c r="T51" s="214"/>
      <c r="U51" s="214"/>
      <c r="V51" s="214"/>
      <c r="W51" s="214"/>
      <c r="X51" s="214"/>
      <c r="Y51" s="214"/>
      <c r="Z51" s="214"/>
      <c r="AA51" s="214"/>
      <c r="AB51" s="214"/>
      <c r="AC51" s="214"/>
      <c r="AD51" s="217"/>
      <c r="AE51" s="203"/>
      <c r="AF51" s="204"/>
      <c r="AG51" s="204"/>
      <c r="AH51" s="204"/>
      <c r="AI51" s="204"/>
      <c r="AJ51" s="205"/>
      <c r="AK51" s="309"/>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1"/>
    </row>
    <row r="52" spans="1:59" ht="9.75" customHeight="1">
      <c r="A52" s="203"/>
      <c r="B52" s="204"/>
      <c r="C52" s="204"/>
      <c r="D52" s="204"/>
      <c r="E52" s="204"/>
      <c r="F52" s="204"/>
      <c r="G52" s="204"/>
      <c r="H52" s="204"/>
      <c r="I52" s="204"/>
      <c r="J52" s="205"/>
      <c r="K52" s="220"/>
      <c r="L52" s="214"/>
      <c r="M52" s="214"/>
      <c r="N52" s="214"/>
      <c r="O52" s="214"/>
      <c r="P52" s="214"/>
      <c r="Q52" s="214"/>
      <c r="R52" s="214"/>
      <c r="S52" s="214"/>
      <c r="T52" s="214"/>
      <c r="U52" s="214"/>
      <c r="V52" s="214"/>
      <c r="W52" s="214"/>
      <c r="X52" s="214"/>
      <c r="Y52" s="214"/>
      <c r="Z52" s="214"/>
      <c r="AA52" s="214"/>
      <c r="AB52" s="214"/>
      <c r="AC52" s="214"/>
      <c r="AD52" s="217"/>
      <c r="AE52" s="203"/>
      <c r="AF52" s="204"/>
      <c r="AG52" s="204"/>
      <c r="AH52" s="204"/>
      <c r="AI52" s="204"/>
      <c r="AJ52" s="205"/>
      <c r="AK52" s="309"/>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1"/>
    </row>
    <row r="53" spans="1:59" ht="9.75" customHeight="1">
      <c r="A53" s="203"/>
      <c r="B53" s="204"/>
      <c r="C53" s="204"/>
      <c r="D53" s="204"/>
      <c r="E53" s="204"/>
      <c r="F53" s="204"/>
      <c r="G53" s="204"/>
      <c r="H53" s="204"/>
      <c r="I53" s="204"/>
      <c r="J53" s="205"/>
      <c r="K53" s="220"/>
      <c r="L53" s="214"/>
      <c r="M53" s="214"/>
      <c r="N53" s="214"/>
      <c r="O53" s="214"/>
      <c r="P53" s="214"/>
      <c r="Q53" s="214"/>
      <c r="R53" s="214"/>
      <c r="S53" s="214"/>
      <c r="T53" s="214"/>
      <c r="U53" s="214"/>
      <c r="V53" s="214"/>
      <c r="W53" s="214"/>
      <c r="X53" s="214"/>
      <c r="Y53" s="214"/>
      <c r="Z53" s="214"/>
      <c r="AA53" s="214"/>
      <c r="AB53" s="214"/>
      <c r="AC53" s="214"/>
      <c r="AD53" s="217"/>
      <c r="AE53" s="203"/>
      <c r="AF53" s="204"/>
      <c r="AG53" s="204"/>
      <c r="AH53" s="204"/>
      <c r="AI53" s="204"/>
      <c r="AJ53" s="205"/>
      <c r="AK53" s="169" t="s">
        <v>29</v>
      </c>
      <c r="AL53" s="170"/>
      <c r="AM53" s="170"/>
      <c r="AN53" s="173"/>
      <c r="AO53" s="173"/>
      <c r="AP53" s="173"/>
      <c r="AQ53" s="173"/>
      <c r="AR53" s="173"/>
      <c r="AS53" s="173"/>
      <c r="AT53" s="173"/>
      <c r="AU53" s="173"/>
      <c r="AV53" s="173"/>
      <c r="AW53" s="173"/>
      <c r="AX53" s="173"/>
      <c r="AY53" s="173"/>
      <c r="AZ53" s="173"/>
      <c r="BA53" s="173"/>
      <c r="BB53" s="173"/>
      <c r="BC53" s="173"/>
      <c r="BD53" s="173"/>
      <c r="BE53" s="173"/>
      <c r="BF53" s="173"/>
      <c r="BG53" s="174"/>
    </row>
    <row r="54" spans="1:59" ht="9.75" customHeight="1" thickBot="1">
      <c r="A54" s="206"/>
      <c r="B54" s="207"/>
      <c r="C54" s="207"/>
      <c r="D54" s="207"/>
      <c r="E54" s="207"/>
      <c r="F54" s="207"/>
      <c r="G54" s="207"/>
      <c r="H54" s="207"/>
      <c r="I54" s="207"/>
      <c r="J54" s="208"/>
      <c r="K54" s="221"/>
      <c r="L54" s="215"/>
      <c r="M54" s="215"/>
      <c r="N54" s="215"/>
      <c r="O54" s="215"/>
      <c r="P54" s="215"/>
      <c r="Q54" s="215"/>
      <c r="R54" s="215"/>
      <c r="S54" s="215"/>
      <c r="T54" s="215"/>
      <c r="U54" s="215"/>
      <c r="V54" s="215"/>
      <c r="W54" s="215"/>
      <c r="X54" s="215"/>
      <c r="Y54" s="215"/>
      <c r="Z54" s="215"/>
      <c r="AA54" s="215"/>
      <c r="AB54" s="215"/>
      <c r="AC54" s="215"/>
      <c r="AD54" s="218"/>
      <c r="AE54" s="206"/>
      <c r="AF54" s="207"/>
      <c r="AG54" s="207"/>
      <c r="AH54" s="207"/>
      <c r="AI54" s="207"/>
      <c r="AJ54" s="208"/>
      <c r="AK54" s="171"/>
      <c r="AL54" s="172"/>
      <c r="AM54" s="172"/>
      <c r="AN54" s="175"/>
      <c r="AO54" s="175"/>
      <c r="AP54" s="175"/>
      <c r="AQ54" s="175"/>
      <c r="AR54" s="175"/>
      <c r="AS54" s="175"/>
      <c r="AT54" s="175"/>
      <c r="AU54" s="175"/>
      <c r="AV54" s="175"/>
      <c r="AW54" s="175"/>
      <c r="AX54" s="175"/>
      <c r="AY54" s="175"/>
      <c r="AZ54" s="175"/>
      <c r="BA54" s="175"/>
      <c r="BB54" s="175"/>
      <c r="BC54" s="175"/>
      <c r="BD54" s="175"/>
      <c r="BE54" s="175"/>
      <c r="BF54" s="175"/>
      <c r="BG54" s="176"/>
    </row>
    <row r="55" spans="1:59" s="1" customFormat="1" ht="9.75" customHeight="1">
      <c r="A55" s="191" t="s">
        <v>11</v>
      </c>
      <c r="B55" s="192"/>
      <c r="C55" s="192"/>
      <c r="D55" s="192"/>
      <c r="E55" s="192"/>
      <c r="F55" s="192"/>
      <c r="G55" s="192"/>
      <c r="H55" s="192"/>
      <c r="I55" s="192"/>
      <c r="J55" s="193"/>
      <c r="K55" s="303"/>
      <c r="L55" s="183"/>
      <c r="M55" s="183"/>
      <c r="N55" s="183"/>
      <c r="O55" s="183"/>
      <c r="P55" s="183"/>
      <c r="Q55" s="183"/>
      <c r="R55" s="183"/>
      <c r="S55" s="183"/>
      <c r="T55" s="183"/>
      <c r="U55" s="183"/>
      <c r="V55" s="183"/>
      <c r="W55" s="183"/>
      <c r="X55" s="183"/>
      <c r="Y55" s="183"/>
      <c r="Z55" s="183"/>
      <c r="AA55" s="183"/>
      <c r="AB55" s="183"/>
      <c r="AC55" s="183"/>
      <c r="AD55" s="185"/>
      <c r="AE55" s="231" t="s">
        <v>17</v>
      </c>
      <c r="AF55" s="232"/>
      <c r="AG55" s="232"/>
      <c r="AH55" s="232"/>
      <c r="AI55" s="232"/>
      <c r="AJ55" s="233"/>
      <c r="AK55" s="177" t="s">
        <v>28</v>
      </c>
      <c r="AL55" s="178"/>
      <c r="AM55" s="181"/>
      <c r="AN55" s="181"/>
      <c r="AO55" s="181"/>
      <c r="AP55" s="181"/>
      <c r="AQ55" s="181"/>
      <c r="AR55" s="181"/>
      <c r="AS55" s="181"/>
      <c r="AT55" s="181"/>
      <c r="AU55" s="181"/>
      <c r="AV55" s="181"/>
      <c r="AW55" s="181"/>
      <c r="AX55" s="181"/>
      <c r="AY55" s="181"/>
      <c r="AZ55" s="181"/>
      <c r="BA55" s="181"/>
      <c r="BB55" s="181"/>
      <c r="BC55" s="181"/>
      <c r="BD55" s="181"/>
      <c r="BE55" s="181"/>
      <c r="BF55" s="181"/>
      <c r="BG55" s="182"/>
    </row>
    <row r="56" spans="1:59" s="1" customFormat="1" ht="9.75" customHeight="1">
      <c r="A56" s="194"/>
      <c r="B56" s="195"/>
      <c r="C56" s="195"/>
      <c r="D56" s="195"/>
      <c r="E56" s="195"/>
      <c r="F56" s="195"/>
      <c r="G56" s="195"/>
      <c r="H56" s="195"/>
      <c r="I56" s="195"/>
      <c r="J56" s="196"/>
      <c r="K56" s="305"/>
      <c r="L56" s="184"/>
      <c r="M56" s="184"/>
      <c r="N56" s="184"/>
      <c r="O56" s="184"/>
      <c r="P56" s="184"/>
      <c r="Q56" s="184"/>
      <c r="R56" s="184"/>
      <c r="S56" s="184"/>
      <c r="T56" s="184"/>
      <c r="U56" s="184"/>
      <c r="V56" s="184"/>
      <c r="W56" s="184"/>
      <c r="X56" s="184"/>
      <c r="Y56" s="184"/>
      <c r="Z56" s="184"/>
      <c r="AA56" s="184"/>
      <c r="AB56" s="184"/>
      <c r="AC56" s="184"/>
      <c r="AD56" s="186"/>
      <c r="AE56" s="203"/>
      <c r="AF56" s="204"/>
      <c r="AG56" s="204"/>
      <c r="AH56" s="204"/>
      <c r="AI56" s="204"/>
      <c r="AJ56" s="205"/>
      <c r="AK56" s="179"/>
      <c r="AL56" s="180"/>
      <c r="AM56" s="173"/>
      <c r="AN56" s="173"/>
      <c r="AO56" s="173"/>
      <c r="AP56" s="173"/>
      <c r="AQ56" s="173"/>
      <c r="AR56" s="173"/>
      <c r="AS56" s="173"/>
      <c r="AT56" s="173"/>
      <c r="AU56" s="173"/>
      <c r="AV56" s="173"/>
      <c r="AW56" s="173"/>
      <c r="AX56" s="173"/>
      <c r="AY56" s="173"/>
      <c r="AZ56" s="173"/>
      <c r="BA56" s="173"/>
      <c r="BB56" s="173"/>
      <c r="BC56" s="173"/>
      <c r="BD56" s="173"/>
      <c r="BE56" s="173"/>
      <c r="BF56" s="173"/>
      <c r="BG56" s="174"/>
    </row>
    <row r="57" spans="1:59" s="1" customFormat="1" ht="9.75" customHeight="1">
      <c r="A57" s="200" t="s">
        <v>19</v>
      </c>
      <c r="B57" s="201"/>
      <c r="C57" s="201"/>
      <c r="D57" s="201"/>
      <c r="E57" s="201"/>
      <c r="F57" s="201"/>
      <c r="G57" s="201"/>
      <c r="H57" s="201"/>
      <c r="I57" s="201"/>
      <c r="J57" s="202"/>
      <c r="K57" s="219"/>
      <c r="L57" s="213"/>
      <c r="M57" s="213"/>
      <c r="N57" s="213"/>
      <c r="O57" s="213"/>
      <c r="P57" s="213"/>
      <c r="Q57" s="213"/>
      <c r="R57" s="213"/>
      <c r="S57" s="213"/>
      <c r="T57" s="213"/>
      <c r="U57" s="213"/>
      <c r="V57" s="213"/>
      <c r="W57" s="213"/>
      <c r="X57" s="213"/>
      <c r="Y57" s="213"/>
      <c r="Z57" s="213"/>
      <c r="AA57" s="213"/>
      <c r="AB57" s="213"/>
      <c r="AC57" s="213"/>
      <c r="AD57" s="216"/>
      <c r="AE57" s="203" t="s">
        <v>18</v>
      </c>
      <c r="AF57" s="204"/>
      <c r="AG57" s="204"/>
      <c r="AH57" s="204"/>
      <c r="AI57" s="204"/>
      <c r="AJ57" s="205"/>
      <c r="AK57" s="209"/>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1"/>
    </row>
    <row r="58" spans="1:59" s="1" customFormat="1" ht="9.75" customHeight="1">
      <c r="A58" s="203"/>
      <c r="B58" s="204"/>
      <c r="C58" s="204"/>
      <c r="D58" s="204"/>
      <c r="E58" s="204"/>
      <c r="F58" s="204"/>
      <c r="G58" s="204"/>
      <c r="H58" s="204"/>
      <c r="I58" s="204"/>
      <c r="J58" s="205"/>
      <c r="K58" s="220"/>
      <c r="L58" s="214"/>
      <c r="M58" s="214"/>
      <c r="N58" s="214"/>
      <c r="O58" s="214"/>
      <c r="P58" s="214"/>
      <c r="Q58" s="214"/>
      <c r="R58" s="214"/>
      <c r="S58" s="214"/>
      <c r="T58" s="214"/>
      <c r="U58" s="214"/>
      <c r="V58" s="214"/>
      <c r="W58" s="214"/>
      <c r="X58" s="214"/>
      <c r="Y58" s="214"/>
      <c r="Z58" s="214"/>
      <c r="AA58" s="214"/>
      <c r="AB58" s="214"/>
      <c r="AC58" s="214"/>
      <c r="AD58" s="217"/>
      <c r="AE58" s="203"/>
      <c r="AF58" s="204"/>
      <c r="AG58" s="204"/>
      <c r="AH58" s="204"/>
      <c r="AI58" s="204"/>
      <c r="AJ58" s="205"/>
      <c r="AK58" s="209"/>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1"/>
    </row>
    <row r="59" spans="1:59" s="1" customFormat="1" ht="9.75" customHeight="1">
      <c r="A59" s="203"/>
      <c r="B59" s="204"/>
      <c r="C59" s="204"/>
      <c r="D59" s="204"/>
      <c r="E59" s="204"/>
      <c r="F59" s="204"/>
      <c r="G59" s="204"/>
      <c r="H59" s="204"/>
      <c r="I59" s="204"/>
      <c r="J59" s="205"/>
      <c r="K59" s="220"/>
      <c r="L59" s="214"/>
      <c r="M59" s="214"/>
      <c r="N59" s="214"/>
      <c r="O59" s="214"/>
      <c r="P59" s="214"/>
      <c r="Q59" s="214"/>
      <c r="R59" s="214"/>
      <c r="S59" s="214"/>
      <c r="T59" s="214"/>
      <c r="U59" s="214"/>
      <c r="V59" s="214"/>
      <c r="W59" s="214"/>
      <c r="X59" s="214"/>
      <c r="Y59" s="214"/>
      <c r="Z59" s="214"/>
      <c r="AA59" s="214"/>
      <c r="AB59" s="214"/>
      <c r="AC59" s="214"/>
      <c r="AD59" s="217"/>
      <c r="AE59" s="203"/>
      <c r="AF59" s="204"/>
      <c r="AG59" s="204"/>
      <c r="AH59" s="204"/>
      <c r="AI59" s="204"/>
      <c r="AJ59" s="205"/>
      <c r="AK59" s="209"/>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1"/>
    </row>
    <row r="60" spans="1:59" ht="9.75" customHeight="1">
      <c r="A60" s="203"/>
      <c r="B60" s="204"/>
      <c r="C60" s="204"/>
      <c r="D60" s="204"/>
      <c r="E60" s="204"/>
      <c r="F60" s="204"/>
      <c r="G60" s="204"/>
      <c r="H60" s="204"/>
      <c r="I60" s="204"/>
      <c r="J60" s="205"/>
      <c r="K60" s="220"/>
      <c r="L60" s="214"/>
      <c r="M60" s="214"/>
      <c r="N60" s="214"/>
      <c r="O60" s="214"/>
      <c r="P60" s="214"/>
      <c r="Q60" s="214"/>
      <c r="R60" s="214"/>
      <c r="S60" s="214"/>
      <c r="T60" s="214"/>
      <c r="U60" s="214"/>
      <c r="V60" s="214"/>
      <c r="W60" s="214"/>
      <c r="X60" s="214"/>
      <c r="Y60" s="214"/>
      <c r="Z60" s="214"/>
      <c r="AA60" s="214"/>
      <c r="AB60" s="214"/>
      <c r="AC60" s="214"/>
      <c r="AD60" s="217"/>
      <c r="AE60" s="203"/>
      <c r="AF60" s="204"/>
      <c r="AG60" s="204"/>
      <c r="AH60" s="204"/>
      <c r="AI60" s="204"/>
      <c r="AJ60" s="205"/>
      <c r="AK60" s="209"/>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1"/>
    </row>
    <row r="61" spans="1:59" ht="9.75" customHeight="1">
      <c r="A61" s="203"/>
      <c r="B61" s="204"/>
      <c r="C61" s="204"/>
      <c r="D61" s="204"/>
      <c r="E61" s="204"/>
      <c r="F61" s="204"/>
      <c r="G61" s="204"/>
      <c r="H61" s="204"/>
      <c r="I61" s="204"/>
      <c r="J61" s="205"/>
      <c r="K61" s="220"/>
      <c r="L61" s="214"/>
      <c r="M61" s="214"/>
      <c r="N61" s="214"/>
      <c r="O61" s="214"/>
      <c r="P61" s="214"/>
      <c r="Q61" s="214"/>
      <c r="R61" s="214"/>
      <c r="S61" s="214"/>
      <c r="T61" s="214"/>
      <c r="U61" s="214"/>
      <c r="V61" s="214"/>
      <c r="W61" s="214"/>
      <c r="X61" s="214"/>
      <c r="Y61" s="214"/>
      <c r="Z61" s="214"/>
      <c r="AA61" s="214"/>
      <c r="AB61" s="214"/>
      <c r="AC61" s="214"/>
      <c r="AD61" s="217"/>
      <c r="AE61" s="203"/>
      <c r="AF61" s="204"/>
      <c r="AG61" s="204"/>
      <c r="AH61" s="204"/>
      <c r="AI61" s="204"/>
      <c r="AJ61" s="205"/>
      <c r="AK61" s="169" t="s">
        <v>29</v>
      </c>
      <c r="AL61" s="170"/>
      <c r="AM61" s="170"/>
      <c r="AN61" s="173"/>
      <c r="AO61" s="173"/>
      <c r="AP61" s="173"/>
      <c r="AQ61" s="173"/>
      <c r="AR61" s="173"/>
      <c r="AS61" s="173"/>
      <c r="AT61" s="173"/>
      <c r="AU61" s="173"/>
      <c r="AV61" s="173"/>
      <c r="AW61" s="173"/>
      <c r="AX61" s="173"/>
      <c r="AY61" s="173"/>
      <c r="AZ61" s="173"/>
      <c r="BA61" s="173"/>
      <c r="BB61" s="173"/>
      <c r="BC61" s="173"/>
      <c r="BD61" s="173"/>
      <c r="BE61" s="173"/>
      <c r="BF61" s="173"/>
      <c r="BG61" s="174"/>
    </row>
    <row r="62" spans="1:59" ht="9.75" customHeight="1" thickBot="1">
      <c r="A62" s="206"/>
      <c r="B62" s="207"/>
      <c r="C62" s="207"/>
      <c r="D62" s="207"/>
      <c r="E62" s="207"/>
      <c r="F62" s="207"/>
      <c r="G62" s="207"/>
      <c r="H62" s="207"/>
      <c r="I62" s="207"/>
      <c r="J62" s="208"/>
      <c r="K62" s="221"/>
      <c r="L62" s="215"/>
      <c r="M62" s="215"/>
      <c r="N62" s="215"/>
      <c r="O62" s="215"/>
      <c r="P62" s="215"/>
      <c r="Q62" s="215"/>
      <c r="R62" s="215"/>
      <c r="S62" s="215"/>
      <c r="T62" s="215"/>
      <c r="U62" s="215"/>
      <c r="V62" s="215"/>
      <c r="W62" s="215"/>
      <c r="X62" s="215"/>
      <c r="Y62" s="215"/>
      <c r="Z62" s="215"/>
      <c r="AA62" s="215"/>
      <c r="AB62" s="215"/>
      <c r="AC62" s="215"/>
      <c r="AD62" s="218"/>
      <c r="AE62" s="206"/>
      <c r="AF62" s="207"/>
      <c r="AG62" s="207"/>
      <c r="AH62" s="207"/>
      <c r="AI62" s="207"/>
      <c r="AJ62" s="208"/>
      <c r="AK62" s="171"/>
      <c r="AL62" s="172"/>
      <c r="AM62" s="172"/>
      <c r="AN62" s="175"/>
      <c r="AO62" s="175"/>
      <c r="AP62" s="175"/>
      <c r="AQ62" s="175"/>
      <c r="AR62" s="175"/>
      <c r="AS62" s="175"/>
      <c r="AT62" s="175"/>
      <c r="AU62" s="175"/>
      <c r="AV62" s="175"/>
      <c r="AW62" s="175"/>
      <c r="AX62" s="175"/>
      <c r="AY62" s="175"/>
      <c r="AZ62" s="175"/>
      <c r="BA62" s="175"/>
      <c r="BB62" s="175"/>
      <c r="BC62" s="175"/>
      <c r="BD62" s="175"/>
      <c r="BE62" s="175"/>
      <c r="BF62" s="175"/>
      <c r="BG62" s="176"/>
    </row>
    <row r="63" spans="1:59" ht="9.75" customHeight="1"/>
    <row r="64" spans="1:59" s="4" customFormat="1" ht="9.75" customHeight="1">
      <c r="A64" s="229" t="s">
        <v>20</v>
      </c>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row>
    <row r="65" spans="1:66" ht="9.75" customHeight="1" thickBot="1">
      <c r="A65" s="229"/>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row>
    <row r="66" spans="1:66" ht="9.75" customHeight="1">
      <c r="A66" s="234" t="s">
        <v>21</v>
      </c>
      <c r="B66" s="235"/>
      <c r="C66" s="235"/>
      <c r="D66" s="235"/>
      <c r="E66" s="235"/>
      <c r="F66" s="236"/>
      <c r="G66" s="66"/>
      <c r="H66" s="116" t="str">
        <f>V14</f>
        <v>令和７年</v>
      </c>
      <c r="I66" s="117"/>
      <c r="J66" s="117"/>
      <c r="K66" s="117"/>
      <c r="L66" s="117"/>
      <c r="M66" s="117"/>
      <c r="N66" s="120" t="str">
        <f>AD14</f>
        <v>４月分</v>
      </c>
      <c r="O66" s="121"/>
      <c r="P66" s="121"/>
      <c r="Q66" s="121"/>
      <c r="R66" s="121"/>
      <c r="S66" s="250"/>
      <c r="T66" s="250"/>
      <c r="U66" s="251"/>
      <c r="V66" s="243" t="s">
        <v>22</v>
      </c>
      <c r="W66" s="235"/>
      <c r="X66" s="235"/>
      <c r="Y66" s="235"/>
      <c r="Z66" s="235"/>
      <c r="AA66" s="235"/>
      <c r="AB66" s="235"/>
      <c r="AC66" s="235"/>
      <c r="AD66" s="236"/>
      <c r="AE66" s="244">
        <f>AX66+AX68</f>
        <v>0</v>
      </c>
      <c r="AF66" s="245"/>
      <c r="AG66" s="245"/>
      <c r="AH66" s="245"/>
      <c r="AI66" s="245"/>
      <c r="AJ66" s="245"/>
      <c r="AK66" s="245"/>
      <c r="AL66" s="245"/>
      <c r="AM66" s="245"/>
      <c r="AN66" s="245"/>
      <c r="AO66" s="250" t="s">
        <v>23</v>
      </c>
      <c r="AP66" s="250"/>
      <c r="AQ66" s="251"/>
      <c r="AR66" s="256" t="s">
        <v>50</v>
      </c>
      <c r="AS66" s="257"/>
      <c r="AT66" s="257"/>
      <c r="AU66" s="257"/>
      <c r="AV66" s="257"/>
      <c r="AW66" s="258"/>
      <c r="AX66" s="265">
        <f>①園入力用名簿!C2</f>
        <v>0</v>
      </c>
      <c r="AY66" s="266"/>
      <c r="AZ66" s="266"/>
      <c r="BA66" s="266"/>
      <c r="BB66" s="266"/>
      <c r="BC66" s="266"/>
      <c r="BD66" s="266"/>
      <c r="BE66" s="266"/>
      <c r="BF66" s="147" t="s">
        <v>52</v>
      </c>
      <c r="BG66" s="148"/>
    </row>
    <row r="67" spans="1:66" ht="9.75" customHeight="1">
      <c r="A67" s="237"/>
      <c r="B67" s="238"/>
      <c r="C67" s="238"/>
      <c r="D67" s="238"/>
      <c r="E67" s="238"/>
      <c r="F67" s="239"/>
      <c r="G67" s="53"/>
      <c r="H67" s="118"/>
      <c r="I67" s="118"/>
      <c r="J67" s="118"/>
      <c r="K67" s="118"/>
      <c r="L67" s="118"/>
      <c r="M67" s="118"/>
      <c r="N67" s="122"/>
      <c r="O67" s="122"/>
      <c r="P67" s="122"/>
      <c r="Q67" s="122"/>
      <c r="R67" s="122"/>
      <c r="S67" s="269"/>
      <c r="T67" s="269"/>
      <c r="U67" s="253"/>
      <c r="V67" s="237"/>
      <c r="W67" s="238"/>
      <c r="X67" s="238"/>
      <c r="Y67" s="238"/>
      <c r="Z67" s="238"/>
      <c r="AA67" s="238"/>
      <c r="AB67" s="238"/>
      <c r="AC67" s="238"/>
      <c r="AD67" s="239"/>
      <c r="AE67" s="246"/>
      <c r="AF67" s="247"/>
      <c r="AG67" s="247"/>
      <c r="AH67" s="247"/>
      <c r="AI67" s="247"/>
      <c r="AJ67" s="247"/>
      <c r="AK67" s="247"/>
      <c r="AL67" s="247"/>
      <c r="AM67" s="247"/>
      <c r="AN67" s="247"/>
      <c r="AO67" s="252"/>
      <c r="AP67" s="252"/>
      <c r="AQ67" s="253"/>
      <c r="AR67" s="259"/>
      <c r="AS67" s="260"/>
      <c r="AT67" s="260"/>
      <c r="AU67" s="260"/>
      <c r="AV67" s="260"/>
      <c r="AW67" s="261"/>
      <c r="AX67" s="267"/>
      <c r="AY67" s="268"/>
      <c r="AZ67" s="268"/>
      <c r="BA67" s="268"/>
      <c r="BB67" s="268"/>
      <c r="BC67" s="268"/>
      <c r="BD67" s="268"/>
      <c r="BE67" s="268"/>
      <c r="BF67" s="149"/>
      <c r="BG67" s="150"/>
    </row>
    <row r="68" spans="1:66" ht="9.75" customHeight="1">
      <c r="A68" s="237"/>
      <c r="B68" s="238"/>
      <c r="C68" s="238"/>
      <c r="D68" s="238"/>
      <c r="E68" s="238"/>
      <c r="F68" s="239"/>
      <c r="G68" s="53"/>
      <c r="H68" s="118"/>
      <c r="I68" s="118"/>
      <c r="J68" s="118"/>
      <c r="K68" s="118"/>
      <c r="L68" s="118"/>
      <c r="M68" s="118"/>
      <c r="N68" s="122"/>
      <c r="O68" s="122"/>
      <c r="P68" s="122"/>
      <c r="Q68" s="122"/>
      <c r="R68" s="122"/>
      <c r="S68" s="269"/>
      <c r="T68" s="269"/>
      <c r="U68" s="253"/>
      <c r="V68" s="237"/>
      <c r="W68" s="238"/>
      <c r="X68" s="238"/>
      <c r="Y68" s="238"/>
      <c r="Z68" s="238"/>
      <c r="AA68" s="238"/>
      <c r="AB68" s="238"/>
      <c r="AC68" s="238"/>
      <c r="AD68" s="239"/>
      <c r="AE68" s="246"/>
      <c r="AF68" s="247"/>
      <c r="AG68" s="247"/>
      <c r="AH68" s="247"/>
      <c r="AI68" s="247"/>
      <c r="AJ68" s="247"/>
      <c r="AK68" s="247"/>
      <c r="AL68" s="247"/>
      <c r="AM68" s="247"/>
      <c r="AN68" s="247"/>
      <c r="AO68" s="252"/>
      <c r="AP68" s="252"/>
      <c r="AQ68" s="253"/>
      <c r="AR68" s="259" t="s">
        <v>51</v>
      </c>
      <c r="AS68" s="260"/>
      <c r="AT68" s="260"/>
      <c r="AU68" s="260"/>
      <c r="AV68" s="260"/>
      <c r="AW68" s="261"/>
      <c r="AX68" s="143"/>
      <c r="AY68" s="144"/>
      <c r="AZ68" s="144"/>
      <c r="BA68" s="144"/>
      <c r="BB68" s="144"/>
      <c r="BC68" s="144"/>
      <c r="BD68" s="144"/>
      <c r="BE68" s="144"/>
      <c r="BF68" s="149" t="s">
        <v>52</v>
      </c>
      <c r="BG68" s="150"/>
    </row>
    <row r="69" spans="1:66" ht="9.75" customHeight="1" thickBot="1">
      <c r="A69" s="240"/>
      <c r="B69" s="241"/>
      <c r="C69" s="241"/>
      <c r="D69" s="241"/>
      <c r="E69" s="241"/>
      <c r="F69" s="242"/>
      <c r="G69" s="54"/>
      <c r="H69" s="119"/>
      <c r="I69" s="119"/>
      <c r="J69" s="119"/>
      <c r="K69" s="119"/>
      <c r="L69" s="119"/>
      <c r="M69" s="119"/>
      <c r="N69" s="123"/>
      <c r="O69" s="123"/>
      <c r="P69" s="123"/>
      <c r="Q69" s="123"/>
      <c r="R69" s="123"/>
      <c r="S69" s="254"/>
      <c r="T69" s="254"/>
      <c r="U69" s="255"/>
      <c r="V69" s="240"/>
      <c r="W69" s="241"/>
      <c r="X69" s="241"/>
      <c r="Y69" s="241"/>
      <c r="Z69" s="241"/>
      <c r="AA69" s="241"/>
      <c r="AB69" s="241"/>
      <c r="AC69" s="241"/>
      <c r="AD69" s="242"/>
      <c r="AE69" s="248"/>
      <c r="AF69" s="249"/>
      <c r="AG69" s="249"/>
      <c r="AH69" s="249"/>
      <c r="AI69" s="249"/>
      <c r="AJ69" s="249"/>
      <c r="AK69" s="249"/>
      <c r="AL69" s="249"/>
      <c r="AM69" s="249"/>
      <c r="AN69" s="249"/>
      <c r="AO69" s="254"/>
      <c r="AP69" s="254"/>
      <c r="AQ69" s="255"/>
      <c r="AR69" s="262"/>
      <c r="AS69" s="263"/>
      <c r="AT69" s="263"/>
      <c r="AU69" s="263"/>
      <c r="AV69" s="263"/>
      <c r="AW69" s="264"/>
      <c r="AX69" s="145"/>
      <c r="AY69" s="146"/>
      <c r="AZ69" s="146"/>
      <c r="BA69" s="146"/>
      <c r="BB69" s="146"/>
      <c r="BC69" s="146"/>
      <c r="BD69" s="146"/>
      <c r="BE69" s="146"/>
      <c r="BF69" s="278"/>
      <c r="BG69" s="279"/>
    </row>
    <row r="70" spans="1:66" ht="9.75" customHeight="1"/>
    <row r="71" spans="1:66" ht="9.75" customHeight="1">
      <c r="A71" s="229" t="s">
        <v>60</v>
      </c>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4"/>
      <c r="BI71" s="4"/>
      <c r="BJ71" s="4"/>
      <c r="BK71" s="4"/>
      <c r="BL71" s="4"/>
      <c r="BM71" s="4"/>
      <c r="BN71" s="4"/>
    </row>
    <row r="72" spans="1:66" ht="9.75" customHeight="1" thickBo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0"/>
    </row>
    <row r="73" spans="1:66" ht="9.75" customHeight="1">
      <c r="A73" s="191" t="s">
        <v>27</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3"/>
      <c r="AE73" s="197" t="s">
        <v>24</v>
      </c>
      <c r="AF73" s="198"/>
      <c r="AG73" s="198"/>
      <c r="AH73" s="198"/>
      <c r="AI73" s="198"/>
      <c r="AJ73" s="198"/>
      <c r="AK73" s="198"/>
      <c r="AL73" s="199"/>
      <c r="AM73" s="124"/>
      <c r="AN73" s="135"/>
      <c r="AO73" s="135"/>
      <c r="AP73" s="135"/>
      <c r="AQ73" s="135"/>
      <c r="AR73" s="135"/>
      <c r="AS73" s="135"/>
      <c r="AT73" s="135"/>
      <c r="AU73" s="135"/>
      <c r="AV73" s="135"/>
      <c r="AW73" s="135"/>
      <c r="AX73" s="135"/>
      <c r="AY73" s="135"/>
      <c r="AZ73" s="135"/>
      <c r="BA73" s="135"/>
      <c r="BB73" s="135"/>
      <c r="BC73" s="135"/>
      <c r="BD73" s="135"/>
      <c r="BE73" s="135"/>
      <c r="BF73" s="135"/>
      <c r="BG73" s="222"/>
    </row>
    <row r="74" spans="1:66" ht="9.75" customHeight="1">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6"/>
      <c r="AE74" s="154"/>
      <c r="AF74" s="155"/>
      <c r="AG74" s="155"/>
      <c r="AH74" s="155"/>
      <c r="AI74" s="155"/>
      <c r="AJ74" s="155"/>
      <c r="AK74" s="155"/>
      <c r="AL74" s="156"/>
      <c r="AM74" s="125"/>
      <c r="AN74" s="136"/>
      <c r="AO74" s="136"/>
      <c r="AP74" s="136"/>
      <c r="AQ74" s="136"/>
      <c r="AR74" s="136"/>
      <c r="AS74" s="136"/>
      <c r="AT74" s="136"/>
      <c r="AU74" s="136"/>
      <c r="AV74" s="136"/>
      <c r="AW74" s="136"/>
      <c r="AX74" s="136"/>
      <c r="AY74" s="136"/>
      <c r="AZ74" s="136"/>
      <c r="BA74" s="136"/>
      <c r="BB74" s="136"/>
      <c r="BC74" s="136"/>
      <c r="BD74" s="136"/>
      <c r="BE74" s="136"/>
      <c r="BF74" s="136"/>
      <c r="BG74" s="223"/>
    </row>
    <row r="75" spans="1:66" s="4" customFormat="1" ht="9.75" customHeight="1">
      <c r="A75" s="224"/>
      <c r="B75" s="132"/>
      <c r="C75" s="132"/>
      <c r="D75" s="132"/>
      <c r="E75" s="132"/>
      <c r="F75" s="132"/>
      <c r="G75" s="132"/>
      <c r="H75" s="132"/>
      <c r="I75" s="132"/>
      <c r="J75" s="132"/>
      <c r="K75" s="137" t="s">
        <v>48</v>
      </c>
      <c r="L75" s="137"/>
      <c r="M75" s="137"/>
      <c r="N75" s="137"/>
      <c r="O75" s="137"/>
      <c r="P75" s="137"/>
      <c r="Q75" s="137"/>
      <c r="R75" s="132"/>
      <c r="S75" s="132"/>
      <c r="T75" s="132"/>
      <c r="U75" s="132"/>
      <c r="V75" s="132"/>
      <c r="W75" s="132"/>
      <c r="X75" s="132"/>
      <c r="Y75" s="132"/>
      <c r="Z75" s="137" t="s">
        <v>49</v>
      </c>
      <c r="AA75" s="137"/>
      <c r="AB75" s="137"/>
      <c r="AC75" s="137"/>
      <c r="AD75" s="138"/>
      <c r="AE75" s="151" t="s">
        <v>25</v>
      </c>
      <c r="AF75" s="152"/>
      <c r="AG75" s="152"/>
      <c r="AH75" s="152"/>
      <c r="AI75" s="152"/>
      <c r="AJ75" s="152"/>
      <c r="AK75" s="152"/>
      <c r="AL75" s="153"/>
      <c r="AM75" s="126"/>
      <c r="AN75" s="127"/>
      <c r="AO75" s="128"/>
      <c r="AP75" s="126"/>
      <c r="AQ75" s="127"/>
      <c r="AR75" s="128"/>
      <c r="AS75" s="126"/>
      <c r="AT75" s="127"/>
      <c r="AU75" s="128"/>
      <c r="AV75" s="126"/>
      <c r="AW75" s="127"/>
      <c r="AX75" s="128"/>
      <c r="AY75" s="126"/>
      <c r="AZ75" s="127"/>
      <c r="BA75" s="128"/>
      <c r="BB75" s="126"/>
      <c r="BC75" s="127"/>
      <c r="BD75" s="128"/>
      <c r="BE75" s="126"/>
      <c r="BF75" s="127"/>
      <c r="BG75" s="296"/>
      <c r="BH75" s="2"/>
      <c r="BI75" s="2"/>
      <c r="BJ75" s="2"/>
      <c r="BK75" s="2"/>
      <c r="BL75" s="2"/>
      <c r="BM75" s="2"/>
      <c r="BN75" s="2"/>
    </row>
    <row r="76" spans="1:66" ht="9.75" customHeight="1">
      <c r="A76" s="225"/>
      <c r="B76" s="133"/>
      <c r="C76" s="133"/>
      <c r="D76" s="133"/>
      <c r="E76" s="133"/>
      <c r="F76" s="133"/>
      <c r="G76" s="133"/>
      <c r="H76" s="133"/>
      <c r="I76" s="133"/>
      <c r="J76" s="133"/>
      <c r="K76" s="139"/>
      <c r="L76" s="139"/>
      <c r="M76" s="139"/>
      <c r="N76" s="139"/>
      <c r="O76" s="139"/>
      <c r="P76" s="139"/>
      <c r="Q76" s="139"/>
      <c r="R76" s="133"/>
      <c r="S76" s="133"/>
      <c r="T76" s="133"/>
      <c r="U76" s="133"/>
      <c r="V76" s="133"/>
      <c r="W76" s="133"/>
      <c r="X76" s="133"/>
      <c r="Y76" s="133"/>
      <c r="Z76" s="139"/>
      <c r="AA76" s="139"/>
      <c r="AB76" s="139"/>
      <c r="AC76" s="139"/>
      <c r="AD76" s="140"/>
      <c r="AE76" s="154"/>
      <c r="AF76" s="155"/>
      <c r="AG76" s="155"/>
      <c r="AH76" s="155"/>
      <c r="AI76" s="155"/>
      <c r="AJ76" s="155"/>
      <c r="AK76" s="155"/>
      <c r="AL76" s="156"/>
      <c r="AM76" s="129"/>
      <c r="AN76" s="130"/>
      <c r="AO76" s="131"/>
      <c r="AP76" s="129"/>
      <c r="AQ76" s="130"/>
      <c r="AR76" s="131"/>
      <c r="AS76" s="129"/>
      <c r="AT76" s="130"/>
      <c r="AU76" s="131"/>
      <c r="AV76" s="129"/>
      <c r="AW76" s="130"/>
      <c r="AX76" s="131"/>
      <c r="AY76" s="129"/>
      <c r="AZ76" s="130"/>
      <c r="BA76" s="131"/>
      <c r="BB76" s="129"/>
      <c r="BC76" s="130"/>
      <c r="BD76" s="131"/>
      <c r="BE76" s="129"/>
      <c r="BF76" s="130"/>
      <c r="BG76" s="297"/>
    </row>
    <row r="77" spans="1:66" ht="9.75" customHeight="1">
      <c r="A77" s="225"/>
      <c r="B77" s="133"/>
      <c r="C77" s="133"/>
      <c r="D77" s="133"/>
      <c r="E77" s="133"/>
      <c r="F77" s="133"/>
      <c r="G77" s="133"/>
      <c r="H77" s="133"/>
      <c r="I77" s="133"/>
      <c r="J77" s="133"/>
      <c r="K77" s="139"/>
      <c r="L77" s="139"/>
      <c r="M77" s="139"/>
      <c r="N77" s="139"/>
      <c r="O77" s="139"/>
      <c r="P77" s="139"/>
      <c r="Q77" s="139"/>
      <c r="R77" s="133"/>
      <c r="S77" s="133"/>
      <c r="T77" s="133"/>
      <c r="U77" s="133"/>
      <c r="V77" s="133"/>
      <c r="W77" s="133"/>
      <c r="X77" s="133"/>
      <c r="Y77" s="133"/>
      <c r="Z77" s="139"/>
      <c r="AA77" s="139"/>
      <c r="AB77" s="139"/>
      <c r="AC77" s="139"/>
      <c r="AD77" s="140"/>
      <c r="AE77" s="157" t="s">
        <v>26</v>
      </c>
      <c r="AF77" s="158"/>
      <c r="AG77" s="158"/>
      <c r="AH77" s="158"/>
      <c r="AI77" s="158"/>
      <c r="AJ77" s="158"/>
      <c r="AK77" s="158"/>
      <c r="AL77" s="159"/>
      <c r="AM77" s="163"/>
      <c r="AN77" s="164"/>
      <c r="AO77" s="164"/>
      <c r="AP77" s="164"/>
      <c r="AQ77" s="164"/>
      <c r="AR77" s="164"/>
      <c r="AS77" s="164"/>
      <c r="AT77" s="164"/>
      <c r="AU77" s="164"/>
      <c r="AV77" s="164"/>
      <c r="AW77" s="164"/>
      <c r="AX77" s="164"/>
      <c r="AY77" s="164"/>
      <c r="AZ77" s="164"/>
      <c r="BA77" s="164"/>
      <c r="BB77" s="164"/>
      <c r="BC77" s="164"/>
      <c r="BD77" s="164"/>
      <c r="BE77" s="164"/>
      <c r="BF77" s="164"/>
      <c r="BG77" s="165"/>
    </row>
    <row r="78" spans="1:66" ht="9.75" customHeight="1" thickBot="1">
      <c r="A78" s="226"/>
      <c r="B78" s="134"/>
      <c r="C78" s="134"/>
      <c r="D78" s="134"/>
      <c r="E78" s="134"/>
      <c r="F78" s="134"/>
      <c r="G78" s="134"/>
      <c r="H78" s="134"/>
      <c r="I78" s="134"/>
      <c r="J78" s="134"/>
      <c r="K78" s="141"/>
      <c r="L78" s="141"/>
      <c r="M78" s="141"/>
      <c r="N78" s="141"/>
      <c r="O78" s="141"/>
      <c r="P78" s="141"/>
      <c r="Q78" s="141"/>
      <c r="R78" s="134"/>
      <c r="S78" s="134"/>
      <c r="T78" s="134"/>
      <c r="U78" s="134"/>
      <c r="V78" s="134"/>
      <c r="W78" s="134"/>
      <c r="X78" s="134"/>
      <c r="Y78" s="134"/>
      <c r="Z78" s="141"/>
      <c r="AA78" s="141"/>
      <c r="AB78" s="141"/>
      <c r="AC78" s="141"/>
      <c r="AD78" s="142"/>
      <c r="AE78" s="160"/>
      <c r="AF78" s="161"/>
      <c r="AG78" s="161"/>
      <c r="AH78" s="161"/>
      <c r="AI78" s="161"/>
      <c r="AJ78" s="161"/>
      <c r="AK78" s="161"/>
      <c r="AL78" s="162"/>
      <c r="AM78" s="166"/>
      <c r="AN78" s="167"/>
      <c r="AO78" s="167"/>
      <c r="AP78" s="167"/>
      <c r="AQ78" s="167"/>
      <c r="AR78" s="167"/>
      <c r="AS78" s="167"/>
      <c r="AT78" s="167"/>
      <c r="AU78" s="167"/>
      <c r="AV78" s="167"/>
      <c r="AW78" s="167"/>
      <c r="AX78" s="167"/>
      <c r="AY78" s="167"/>
      <c r="AZ78" s="167"/>
      <c r="BA78" s="167"/>
      <c r="BB78" s="167"/>
      <c r="BC78" s="167"/>
      <c r="BD78" s="167"/>
      <c r="BE78" s="167"/>
      <c r="BF78" s="167"/>
      <c r="BG78" s="168"/>
    </row>
    <row r="79" spans="1:66" ht="9.75" customHeight="1">
      <c r="A79" s="212" t="s">
        <v>30</v>
      </c>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6" ht="9.75" customHeight="1">
      <c r="A80" s="212"/>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44" ht="9.75" customHeight="1"/>
    <row r="82" spans="1:44" s="67" customFormat="1" ht="9.75" customHeight="1">
      <c r="A82" s="187" t="s">
        <v>94</v>
      </c>
      <c r="B82" s="187"/>
      <c r="C82" s="187"/>
      <c r="D82" s="187"/>
      <c r="E82" s="187"/>
      <c r="F82" s="187"/>
      <c r="G82" s="189"/>
      <c r="H82" s="189"/>
      <c r="I82" s="189"/>
      <c r="J82" s="189"/>
      <c r="K82" s="189"/>
      <c r="L82" s="189"/>
      <c r="M82" s="189"/>
      <c r="N82" s="189"/>
      <c r="O82" s="189"/>
      <c r="P82" s="189"/>
      <c r="Q82" s="189"/>
      <c r="R82" s="189"/>
      <c r="S82" s="189"/>
      <c r="T82" s="189"/>
      <c r="U82" s="189"/>
      <c r="X82" s="187" t="s">
        <v>95</v>
      </c>
      <c r="Y82" s="187"/>
      <c r="Z82" s="187"/>
      <c r="AA82" s="187"/>
      <c r="AB82" s="187"/>
      <c r="AC82" s="187"/>
      <c r="AD82" s="189"/>
      <c r="AE82" s="189"/>
      <c r="AF82" s="189"/>
      <c r="AG82" s="189"/>
      <c r="AH82" s="189"/>
      <c r="AI82" s="189"/>
      <c r="AJ82" s="189"/>
      <c r="AK82" s="189"/>
      <c r="AL82" s="189"/>
      <c r="AM82" s="189"/>
      <c r="AN82" s="189"/>
      <c r="AO82" s="189"/>
      <c r="AP82" s="189"/>
      <c r="AQ82" s="189"/>
      <c r="AR82" s="189"/>
    </row>
    <row r="83" spans="1:44" s="67" customFormat="1" ht="9.75" customHeight="1">
      <c r="A83" s="188"/>
      <c r="B83" s="188"/>
      <c r="C83" s="188"/>
      <c r="D83" s="188"/>
      <c r="E83" s="188"/>
      <c r="F83" s="188"/>
      <c r="G83" s="190"/>
      <c r="H83" s="190"/>
      <c r="I83" s="190"/>
      <c r="J83" s="190"/>
      <c r="K83" s="190"/>
      <c r="L83" s="190"/>
      <c r="M83" s="190"/>
      <c r="N83" s="190"/>
      <c r="O83" s="190"/>
      <c r="P83" s="190"/>
      <c r="Q83" s="190"/>
      <c r="R83" s="190"/>
      <c r="S83" s="190"/>
      <c r="T83" s="190"/>
      <c r="U83" s="190"/>
      <c r="X83" s="188"/>
      <c r="Y83" s="188"/>
      <c r="Z83" s="188"/>
      <c r="AA83" s="188"/>
      <c r="AB83" s="188"/>
      <c r="AC83" s="188"/>
      <c r="AD83" s="190"/>
      <c r="AE83" s="190"/>
      <c r="AF83" s="190"/>
      <c r="AG83" s="190"/>
      <c r="AH83" s="190"/>
      <c r="AI83" s="190"/>
      <c r="AJ83" s="190"/>
      <c r="AK83" s="190"/>
      <c r="AL83" s="190"/>
      <c r="AM83" s="190"/>
      <c r="AN83" s="190"/>
      <c r="AO83" s="190"/>
      <c r="AP83" s="190"/>
      <c r="AQ83" s="190"/>
      <c r="AR83" s="190"/>
    </row>
    <row r="84" spans="1:44" ht="9.75" customHeight="1"/>
    <row r="85" spans="1:44" ht="9.75" customHeight="1"/>
    <row r="86" spans="1:44" ht="9.75" customHeight="1"/>
    <row r="87" spans="1:44" ht="9.75" customHeight="1"/>
  </sheetData>
  <sheetProtection password="CA30" sheet="1" objects="1" scenarios="1"/>
  <mergeCells count="109">
    <mergeCell ref="AE36:AJ39"/>
    <mergeCell ref="A36:J37"/>
    <mergeCell ref="A38:J43"/>
    <mergeCell ref="AK40:AK43"/>
    <mergeCell ref="BE75:BG76"/>
    <mergeCell ref="BB75:BD76"/>
    <mergeCell ref="AS75:AU76"/>
    <mergeCell ref="K75:Q78"/>
    <mergeCell ref="M38:AD43"/>
    <mergeCell ref="K38:L43"/>
    <mergeCell ref="K36:L37"/>
    <mergeCell ref="M36:AD37"/>
    <mergeCell ref="L47:AC48"/>
    <mergeCell ref="L49:AC54"/>
    <mergeCell ref="AD49:AD54"/>
    <mergeCell ref="AD47:AD48"/>
    <mergeCell ref="K49:K54"/>
    <mergeCell ref="K47:K48"/>
    <mergeCell ref="AE47:AJ48"/>
    <mergeCell ref="A47:J48"/>
    <mergeCell ref="K55:K56"/>
    <mergeCell ref="AK47:AL48"/>
    <mergeCell ref="AM47:BG48"/>
    <mergeCell ref="AK49:BG52"/>
    <mergeCell ref="D31:BG32"/>
    <mergeCell ref="D27:BG28"/>
    <mergeCell ref="A34:BG35"/>
    <mergeCell ref="AE40:AJ43"/>
    <mergeCell ref="BG36:BG39"/>
    <mergeCell ref="AY75:BA76"/>
    <mergeCell ref="AV75:AX76"/>
    <mergeCell ref="T1:AM2"/>
    <mergeCell ref="A12:BG12"/>
    <mergeCell ref="A11:BG11"/>
    <mergeCell ref="T14:U15"/>
    <mergeCell ref="AD14:AG15"/>
    <mergeCell ref="AH14:AL15"/>
    <mergeCell ref="AM14:AN15"/>
    <mergeCell ref="B5:M6"/>
    <mergeCell ref="AY4:AZ5"/>
    <mergeCell ref="BC4:BD5"/>
    <mergeCell ref="AQ4:AT5"/>
    <mergeCell ref="AU4:AX5"/>
    <mergeCell ref="BA4:BB5"/>
    <mergeCell ref="A8:BL9"/>
    <mergeCell ref="V14:AB15"/>
    <mergeCell ref="D18:BG19"/>
    <mergeCell ref="C20:BG21"/>
    <mergeCell ref="BE4:BF5"/>
    <mergeCell ref="BG4:BH5"/>
    <mergeCell ref="C22:BG23"/>
    <mergeCell ref="D24:BG25"/>
    <mergeCell ref="D29:BG30"/>
    <mergeCell ref="A71:BG72"/>
    <mergeCell ref="A64:BG65"/>
    <mergeCell ref="A55:J56"/>
    <mergeCell ref="AE55:AJ56"/>
    <mergeCell ref="A66:F69"/>
    <mergeCell ref="V66:AD69"/>
    <mergeCell ref="AE66:AN69"/>
    <mergeCell ref="AO66:AQ69"/>
    <mergeCell ref="AR66:AW67"/>
    <mergeCell ref="AR68:AW69"/>
    <mergeCell ref="AX66:BE67"/>
    <mergeCell ref="S66:U69"/>
    <mergeCell ref="AL40:BF43"/>
    <mergeCell ref="BG40:BG43"/>
    <mergeCell ref="AK36:AK39"/>
    <mergeCell ref="AL36:BF39"/>
    <mergeCell ref="BF68:BG69"/>
    <mergeCell ref="A45:BG46"/>
    <mergeCell ref="AE49:AJ54"/>
    <mergeCell ref="AK53:AM54"/>
    <mergeCell ref="AN53:BG54"/>
    <mergeCell ref="AK55:AL56"/>
    <mergeCell ref="AM55:BG56"/>
    <mergeCell ref="L55:AC56"/>
    <mergeCell ref="AD55:AD56"/>
    <mergeCell ref="A82:F83"/>
    <mergeCell ref="G82:U83"/>
    <mergeCell ref="X82:AC83"/>
    <mergeCell ref="AD82:AR83"/>
    <mergeCell ref="A73:AD74"/>
    <mergeCell ref="AE73:AL74"/>
    <mergeCell ref="A57:J62"/>
    <mergeCell ref="AE57:AJ62"/>
    <mergeCell ref="A49:J54"/>
    <mergeCell ref="AK57:BG60"/>
    <mergeCell ref="AK61:AM62"/>
    <mergeCell ref="AN61:BG62"/>
    <mergeCell ref="A79:BH80"/>
    <mergeCell ref="L57:AC62"/>
    <mergeCell ref="AD57:AD62"/>
    <mergeCell ref="K57:K62"/>
    <mergeCell ref="BG73:BG74"/>
    <mergeCell ref="A75:J78"/>
    <mergeCell ref="H66:M69"/>
    <mergeCell ref="N66:R69"/>
    <mergeCell ref="AM73:AM74"/>
    <mergeCell ref="AP75:AR76"/>
    <mergeCell ref="R75:Y78"/>
    <mergeCell ref="AN73:BF74"/>
    <mergeCell ref="Z75:AD78"/>
    <mergeCell ref="AX68:BE69"/>
    <mergeCell ref="BF66:BG67"/>
    <mergeCell ref="AE75:AL76"/>
    <mergeCell ref="AE77:AL78"/>
    <mergeCell ref="AM75:AO76"/>
    <mergeCell ref="AM77:BG78"/>
  </mergeCells>
  <phoneticPr fontId="1"/>
  <conditionalFormatting sqref="AX68:BE69">
    <cfRule type="containsBlanks" dxfId="17" priority="18">
      <formula>LEN(TRIM(AX68))=0</formula>
    </cfRule>
  </conditionalFormatting>
  <conditionalFormatting sqref="V14:AA15 AD14:AG15">
    <cfRule type="containsBlanks" dxfId="16" priority="17">
      <formula>LEN(TRIM(V14))=0</formula>
    </cfRule>
  </conditionalFormatting>
  <conditionalFormatting sqref="M36:AD37">
    <cfRule type="containsBlanks" dxfId="15" priority="16">
      <formula>LEN(TRIM(M36))=0</formula>
    </cfRule>
  </conditionalFormatting>
  <conditionalFormatting sqref="M38:AA43">
    <cfRule type="containsBlanks" dxfId="14" priority="15">
      <formula>LEN(TRIM(M38))=0</formula>
    </cfRule>
  </conditionalFormatting>
  <conditionalFormatting sqref="AL36:BF39">
    <cfRule type="containsBlanks" dxfId="13" priority="14">
      <formula>LEN(TRIM(AL36))=0</formula>
    </cfRule>
  </conditionalFormatting>
  <conditionalFormatting sqref="AL40:BF43">
    <cfRule type="containsBlanks" dxfId="12" priority="13">
      <formula>LEN(TRIM(AL40))=0</formula>
    </cfRule>
  </conditionalFormatting>
  <conditionalFormatting sqref="L47:AC62">
    <cfRule type="containsBlanks" dxfId="11" priority="12">
      <formula>LEN(TRIM(L47))=0</formula>
    </cfRule>
  </conditionalFormatting>
  <conditionalFormatting sqref="A75:J78 R75:Y78">
    <cfRule type="containsBlanks" dxfId="10" priority="11">
      <formula>LEN(TRIM(A75))=0</formula>
    </cfRule>
  </conditionalFormatting>
  <conditionalFormatting sqref="AM77:BG78">
    <cfRule type="containsBlanks" dxfId="9" priority="10">
      <formula>LEN(TRIM(AM77))=0</formula>
    </cfRule>
  </conditionalFormatting>
  <conditionalFormatting sqref="K75:Q78">
    <cfRule type="containsBlanks" dxfId="8" priority="9">
      <formula>LEN(TRIM(K75))=0</formula>
    </cfRule>
  </conditionalFormatting>
  <conditionalFormatting sqref="Z75:AD78">
    <cfRule type="containsBlanks" dxfId="7" priority="8">
      <formula>LEN(TRIM(Z75))=0</formula>
    </cfRule>
  </conditionalFormatting>
  <conditionalFormatting sqref="G82:U83">
    <cfRule type="containsBlanks" dxfId="6" priority="7">
      <formula>LEN(TRIM(G82))=0</formula>
    </cfRule>
  </conditionalFormatting>
  <conditionalFormatting sqref="AD82:AR83">
    <cfRule type="containsBlanks" dxfId="5" priority="6">
      <formula>LEN(TRIM(AD82))=0</formula>
    </cfRule>
  </conditionalFormatting>
  <conditionalFormatting sqref="AM75:BG76">
    <cfRule type="containsBlanks" dxfId="4" priority="5">
      <formula>LEN(TRIM(AM75))=0</formula>
    </cfRule>
  </conditionalFormatting>
  <conditionalFormatting sqref="AU4:AX5">
    <cfRule type="containsBlanks" dxfId="3" priority="4">
      <formula>LEN(TRIM(AU4))=0</formula>
    </cfRule>
  </conditionalFormatting>
  <conditionalFormatting sqref="BA4:BB5">
    <cfRule type="containsBlanks" dxfId="2" priority="3">
      <formula>LEN(TRIM(BA4))=0</formula>
    </cfRule>
  </conditionalFormatting>
  <conditionalFormatting sqref="BE4:BF5">
    <cfRule type="containsBlanks" dxfId="1" priority="2">
      <formula>LEN(TRIM(BE4))=0</formula>
    </cfRule>
  </conditionalFormatting>
  <conditionalFormatting sqref="AN73:BF74">
    <cfRule type="containsBlanks" dxfId="0" priority="1">
      <formula>LEN(TRIM(AN73))=0</formula>
    </cfRule>
  </conditionalFormatting>
  <dataValidations count="8">
    <dataValidation type="list" allowBlank="1" showInputMessage="1" showErrorMessage="1" sqref="BA4:BB5">
      <formula1>"４,５,６,７,８,９,10,11,12,１,２,３"</formula1>
    </dataValidation>
    <dataValidation type="list" allowBlank="1" showInputMessage="1" showErrorMessage="1" sqref="BE4:BF5">
      <formula1>"１,２,３,４,５,６,７,８,９,10,11,12,13,14,15,16,17,18,19,20,21,22,23,24,25,26,27,28,29,30,31"</formula1>
    </dataValidation>
    <dataValidation type="list" allowBlank="1" showInputMessage="1" showErrorMessage="1" sqref="K75:Q78">
      <formula1>"銀行,信用金庫,農協,信用組合"</formula1>
    </dataValidation>
    <dataValidation type="list" allowBlank="1" showInputMessage="1" showErrorMessage="1" sqref="AN73 BG73">
      <formula1>"普通,当座"</formula1>
    </dataValidation>
    <dataValidation type="list" allowBlank="1" showInputMessage="1" showErrorMessage="1" sqref="AU4:AX5">
      <formula1>"令和６,令和７"</formula1>
    </dataValidation>
    <dataValidation imeMode="hiragana" allowBlank="1" showInputMessage="1" showErrorMessage="1" sqref="A75:J78 AL36:BF43 L49:AC54 L57:AC62 M38:AD43"/>
    <dataValidation imeMode="fullKatakana" allowBlank="1" showInputMessage="1" showErrorMessage="1" sqref="M36:AD37 L47:AC48 L55:AC56 R75:Y78 AM77:BG78"/>
    <dataValidation type="list" allowBlank="1" showInputMessage="1" showErrorMessage="1" sqref="Z75:AD78">
      <formula1>"支店,出張所,営業部"</formula1>
    </dataValidation>
  </dataValidations>
  <pageMargins left="0.39370078740157483" right="0.39370078740157483" top="0.39370078740157483" bottom="0.3937007874015748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このファイルについて</vt:lpstr>
      <vt:lpstr>①園入力用名簿</vt:lpstr>
      <vt:lpstr>②請求書</vt:lpstr>
      <vt:lpstr>②請求書!Print_Area</vt:lpstr>
      <vt:lpstr>①園入力用名簿!Print_Titles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永野勝章</cp:lastModifiedBy>
  <cp:lastPrinted>2024-02-07T01:34:59Z</cp:lastPrinted>
  <dcterms:created xsi:type="dcterms:W3CDTF">2019-08-30T07:24:06Z</dcterms:created>
  <dcterms:modified xsi:type="dcterms:W3CDTF">2024-12-10T00:51:48Z</dcterms:modified>
</cp:coreProperties>
</file>