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AEECCDA3-B7B4-43D3-8500-EFFCF34BD82C}" xr6:coauthVersionLast="41" xr6:coauthVersionMax="44" xr10:uidLastSave="{00000000-0000-0000-0000-000000000000}"/>
  <bookViews>
    <workbookView xWindow="-120" yWindow="-120" windowWidth="29040" windowHeight="15840" tabRatio="717" activeTab="1" xr2:uid="{00000000-000D-0000-FFFF-FFFF00000000}"/>
  </bookViews>
  <sheets>
    <sheet name="教育・文化" sheetId="17" r:id="rId1"/>
    <sheet name="61" sheetId="35" r:id="rId2"/>
    <sheet name="62" sheetId="36" r:id="rId3"/>
    <sheet name="63" sheetId="37" r:id="rId4"/>
    <sheet name="64" sheetId="38" r:id="rId5"/>
    <sheet name="65" sheetId="39" r:id="rId6"/>
    <sheet name="66" sheetId="27" r:id="rId7"/>
    <sheet name="67" sheetId="40" r:id="rId8"/>
    <sheet name="68" sheetId="41" r:id="rId9"/>
    <sheet name="69" sheetId="42" r:id="rId10"/>
    <sheet name="70" sheetId="43" r:id="rId11"/>
    <sheet name="71" sheetId="44" r:id="rId12"/>
    <sheet name="72" sheetId="45" r:id="rId13"/>
    <sheet name="73" sheetId="46" r:id="rId14"/>
  </sheets>
  <definedNames>
    <definedName name="_xlnm.Print_Area" localSheetId="1">'61'!$A$1:$I$22</definedName>
    <definedName name="_xlnm.Print_Area" localSheetId="2">'62'!$A$1:$S$35</definedName>
    <definedName name="_xlnm.Print_Area" localSheetId="3">'63'!$A$1:$V$30</definedName>
    <definedName name="_xlnm.Print_Area" localSheetId="4">'64'!$A$1:$J$32</definedName>
    <definedName name="_xlnm.Print_Area" localSheetId="5">'65'!$A$1:$R$26</definedName>
    <definedName name="_xlnm.Print_Area" localSheetId="6">'66'!$A$1:$G$27</definedName>
    <definedName name="_xlnm.Print_Area" localSheetId="7">'67'!$A$1:$M$23</definedName>
    <definedName name="_xlnm.Print_Area" localSheetId="8">'68'!$A$1:$K$30</definedName>
    <definedName name="_xlnm.Print_Area" localSheetId="9">'69'!$A$1:$Q$27</definedName>
    <definedName name="_xlnm.Print_Area" localSheetId="10">'70'!$A$1:$O$18</definedName>
    <definedName name="_xlnm.Print_Area" localSheetId="11">'71'!$A$1:$G$32</definedName>
    <definedName name="_xlnm.Print_Area" localSheetId="12">'72'!$A$1:$G$30</definedName>
    <definedName name="_xlnm.Print_Area" localSheetId="13">'73'!$A$1:$G$32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3" l="1"/>
  <c r="B9" i="43"/>
  <c r="C19" i="41" l="1"/>
  <c r="B19" i="41"/>
  <c r="C9" i="41"/>
  <c r="B9" i="41"/>
  <c r="H20" i="38" l="1"/>
  <c r="D20" i="38"/>
  <c r="H19" i="38"/>
  <c r="H16" i="38" s="1"/>
  <c r="D19" i="38"/>
  <c r="H18" i="38"/>
  <c r="D18" i="38"/>
  <c r="H17" i="38"/>
  <c r="D17" i="38"/>
  <c r="D16" i="38" s="1"/>
  <c r="J16" i="38"/>
  <c r="I16" i="38"/>
  <c r="G16" i="38"/>
  <c r="F16" i="38"/>
  <c r="E16" i="38"/>
  <c r="C16" i="38"/>
  <c r="T29" i="37"/>
  <c r="P29" i="37"/>
  <c r="L29" i="37"/>
  <c r="H29" i="37"/>
  <c r="D29" i="37"/>
  <c r="T28" i="37"/>
  <c r="P28" i="37"/>
  <c r="L28" i="37"/>
  <c r="H28" i="37"/>
  <c r="D28" i="37"/>
  <c r="T27" i="37"/>
  <c r="P27" i="37"/>
  <c r="L27" i="37"/>
  <c r="H27" i="37"/>
  <c r="D27" i="37"/>
  <c r="T26" i="37"/>
  <c r="P26" i="37"/>
  <c r="L26" i="37"/>
  <c r="H26" i="37"/>
  <c r="D26" i="37"/>
  <c r="T25" i="37"/>
  <c r="P25" i="37"/>
  <c r="L25" i="37"/>
  <c r="H25" i="37"/>
  <c r="D25" i="37"/>
  <c r="T24" i="37"/>
  <c r="P24" i="37"/>
  <c r="L24" i="37"/>
  <c r="H24" i="37"/>
  <c r="H22" i="37" s="1"/>
  <c r="D24" i="37"/>
  <c r="T23" i="37"/>
  <c r="T22" i="37" s="1"/>
  <c r="P23" i="37"/>
  <c r="P22" i="37" s="1"/>
  <c r="L23" i="37"/>
  <c r="L22" i="37" s="1"/>
  <c r="H23" i="37"/>
  <c r="D23" i="37"/>
  <c r="D22" i="37" s="1"/>
  <c r="V22" i="37"/>
  <c r="U22" i="37"/>
  <c r="S22" i="37"/>
  <c r="R22" i="37"/>
  <c r="Q22" i="37"/>
  <c r="O22" i="37"/>
  <c r="N22" i="37"/>
  <c r="M22" i="37"/>
  <c r="K22" i="37"/>
  <c r="J22" i="37"/>
  <c r="I22" i="37"/>
  <c r="G22" i="37"/>
  <c r="F22" i="37"/>
  <c r="E22" i="37"/>
  <c r="C22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8744E81F-2517-40B0-A6C8-510FA8AF5A41}">
      <text>
        <r>
          <rPr>
            <sz val="9"/>
            <color indexed="81"/>
            <rFont val="MS P ゴシック"/>
            <family val="3"/>
            <charset val="128"/>
          </rPr>
          <t>54,038人</t>
        </r>
      </text>
    </comment>
  </commentList>
</comments>
</file>

<file path=xl/sharedStrings.xml><?xml version="1.0" encoding="utf-8"?>
<sst xmlns="http://schemas.openxmlformats.org/spreadsheetml/2006/main" count="1239" uniqueCount="541">
  <si>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7"/>
  </si>
  <si>
    <t>年</t>
    <rPh sb="0" eb="1">
      <t>ネン</t>
    </rPh>
    <phoneticPr fontId="7"/>
  </si>
  <si>
    <t>幼稚園</t>
    <rPh sb="0" eb="3">
      <t>ヨウチエン</t>
    </rPh>
    <phoneticPr fontId="3"/>
  </si>
  <si>
    <t>小学校</t>
    <rPh sb="0" eb="3">
      <t>ショウガッコウ</t>
    </rPh>
    <phoneticPr fontId="7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</si>
  <si>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</si>
  <si>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7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</si>
  <si>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</si>
  <si>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</si>
  <si>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－</t>
  </si>
  <si>
    <t>令和元年</t>
    <rPh sb="0" eb="2">
      <t>レイワ</t>
    </rPh>
    <rPh sb="2" eb="4">
      <t>ガンネン</t>
    </rPh>
    <phoneticPr fontId="3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</si>
  <si>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7"/>
  </si>
  <si>
    <t>学級数</t>
    <rPh sb="0" eb="2">
      <t>ガッキュウ</t>
    </rPh>
    <rPh sb="2" eb="3">
      <t>スウ</t>
    </rPh>
    <phoneticPr fontId="7"/>
  </si>
  <si>
    <t>職員数</t>
    <rPh sb="0" eb="3">
      <t>ショクインスウ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</si>
  <si>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</si>
  <si>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</si>
  <si>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7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</si>
  <si>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7"/>
  </si>
  <si>
    <t>児童数</t>
    <rPh sb="0" eb="1">
      <t>ジ</t>
    </rPh>
    <rPh sb="1" eb="2">
      <t>ワラベ</t>
    </rPh>
    <rPh sb="2" eb="3">
      <t>スウ</t>
    </rPh>
    <phoneticPr fontId="7"/>
  </si>
  <si>
    <t>教員数</t>
    <rPh sb="0" eb="1">
      <t>キョウ</t>
    </rPh>
    <rPh sb="1" eb="2">
      <t>イン</t>
    </rPh>
    <rPh sb="2" eb="3">
      <t>スウ</t>
    </rPh>
    <phoneticPr fontId="7"/>
  </si>
  <si>
    <t>総　数</t>
    <rPh sb="0" eb="1">
      <t>フサ</t>
    </rPh>
    <rPh sb="2" eb="3">
      <t>カズ</t>
    </rPh>
    <phoneticPr fontId="7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</si>
  <si>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</si>
  <si>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</si>
  <si>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</si>
  <si>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</si>
  <si>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</si>
  <si>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7"/>
  </si>
  <si>
    <t>児童数</t>
    <rPh sb="0" eb="2">
      <t>ジドウ</t>
    </rPh>
    <rPh sb="2" eb="3">
      <t>スウ</t>
    </rPh>
    <phoneticPr fontId="7"/>
  </si>
  <si>
    <t>総数</t>
    <rPh sb="0" eb="1">
      <t>フサ</t>
    </rPh>
    <rPh sb="1" eb="2">
      <t>カズ</t>
    </rPh>
    <phoneticPr fontId="7"/>
  </si>
  <si>
    <t>野々市中学校</t>
  </si>
  <si>
    <t>布水中学校</t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</si>
  <si>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7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</si>
  <si>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7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</si>
  <si>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7"/>
  </si>
  <si>
    <t>　（注）・教職員数は指導主事を除いた数（通年講師を含む）。</t>
    <rPh sb="2" eb="3">
      <t>チュウ</t>
    </rPh>
    <rPh sb="15" eb="16">
      <t>ノゾ</t>
    </rPh>
    <phoneticPr fontId="7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</si>
  <si>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7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</si>
  <si>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7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</si>
  <si>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7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</si>
  <si>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7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</si>
  <si>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7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</si>
  <si>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7"/>
  </si>
  <si>
    <t>単位：件、人</t>
    <rPh sb="0" eb="2">
      <t>タンイ</t>
    </rPh>
    <rPh sb="3" eb="4">
      <t>ケン</t>
    </rPh>
    <rPh sb="5" eb="6">
      <t>ニン</t>
    </rPh>
    <phoneticPr fontId="3"/>
  </si>
  <si>
    <t>総数</t>
    <rPh sb="0" eb="2">
      <t>ソウスウ</t>
    </rPh>
    <phoneticPr fontId="3"/>
  </si>
  <si>
    <t>資料：生涯学習課</t>
    <rPh sb="0" eb="2">
      <t>シリョウ</t>
    </rPh>
    <rPh sb="3" eb="8">
      <t>ショウガイガクシュウカ</t>
    </rPh>
    <phoneticPr fontId="7"/>
  </si>
  <si>
    <t>令和元年度</t>
    <rPh sb="0" eb="5">
      <t>レイワガンネンド</t>
    </rPh>
    <phoneticPr fontId="3"/>
  </si>
  <si>
    <t>大ホール</t>
    <rPh sb="0" eb="1">
      <t>ダイ</t>
    </rPh>
    <phoneticPr fontId="7"/>
  </si>
  <si>
    <t>小ホール</t>
    <rPh sb="0" eb="1">
      <t>ショウ</t>
    </rPh>
    <phoneticPr fontId="7"/>
  </si>
  <si>
    <t>和茶室</t>
    <rPh sb="0" eb="1">
      <t>ワ</t>
    </rPh>
    <rPh sb="1" eb="3">
      <t>チャシツ</t>
    </rPh>
    <phoneticPr fontId="7"/>
  </si>
  <si>
    <t>総数</t>
    <rPh sb="0" eb="2">
      <t>ソウスウ</t>
    </rPh>
    <phoneticPr fontId="7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</si>
  <si>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7"/>
  </si>
  <si>
    <t>市民展示室</t>
    <rPh sb="0" eb="2">
      <t>シミン</t>
    </rPh>
    <rPh sb="2" eb="5">
      <t>テンジシツ</t>
    </rPh>
    <phoneticPr fontId="7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</si>
  <si>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7"/>
  </si>
  <si>
    <t>研修室・
会議室</t>
    <rPh sb="0" eb="3">
      <t>ケンシュウシツ</t>
    </rPh>
    <rPh sb="5" eb="8">
      <t>カイギシツ</t>
    </rPh>
    <phoneticPr fontId="7"/>
  </si>
  <si>
    <t xml:space="preserve">相撲場 </t>
    <rPh sb="0" eb="1">
      <t>ソウ</t>
    </rPh>
    <rPh sb="1" eb="2">
      <t>ボク</t>
    </rPh>
    <rPh sb="2" eb="3">
      <t>ジョウ</t>
    </rPh>
    <phoneticPr fontId="7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</si>
  <si>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7"/>
  </si>
  <si>
    <t>創作スタジオ1</t>
    <rPh sb="0" eb="2">
      <t>ソウサク</t>
    </rPh>
    <phoneticPr fontId="7"/>
  </si>
  <si>
    <t>弓道場</t>
    <rPh sb="0" eb="1">
      <t>ユミ</t>
    </rPh>
    <rPh sb="1" eb="2">
      <t>ミチ</t>
    </rPh>
    <rPh sb="2" eb="3">
      <t>ジョウ</t>
    </rPh>
    <phoneticPr fontId="7"/>
  </si>
  <si>
    <t>創作スタジオ2</t>
    <rPh sb="0" eb="2">
      <t>ソウサク</t>
    </rPh>
    <phoneticPr fontId="7"/>
  </si>
  <si>
    <t>武道館</t>
    <rPh sb="0" eb="3">
      <t>ブドウカン</t>
    </rPh>
    <phoneticPr fontId="7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</si>
  <si>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7"/>
  </si>
  <si>
    <t>年　度</t>
    <rPh sb="0" eb="1">
      <t>トシ</t>
    </rPh>
    <rPh sb="2" eb="3">
      <t>ド</t>
    </rPh>
    <phoneticPr fontId="7"/>
  </si>
  <si>
    <t>資料：スポーツ振興課</t>
    <rPh sb="0" eb="2">
      <t>シリョウ</t>
    </rPh>
    <rPh sb="7" eb="9">
      <t>シンコウ</t>
    </rPh>
    <rPh sb="9" eb="10">
      <t>カ</t>
    </rPh>
    <phoneticPr fontId="7"/>
  </si>
  <si>
    <t>団体名称</t>
    <rPh sb="0" eb="2">
      <t>ダンタイ</t>
    </rPh>
    <rPh sb="2" eb="4">
      <t>メイショウ</t>
    </rPh>
    <phoneticPr fontId="3"/>
  </si>
  <si>
    <t>単位団体数</t>
    <rPh sb="0" eb="2">
      <t>タンイ</t>
    </rPh>
    <rPh sb="2" eb="4">
      <t>ダンタイ</t>
    </rPh>
    <rPh sb="4" eb="5">
      <t>スウ</t>
    </rPh>
    <phoneticPr fontId="3"/>
  </si>
  <si>
    <t>構成員数</t>
    <rPh sb="0" eb="3">
      <t>コウセイイン</t>
    </rPh>
    <rPh sb="3" eb="4">
      <t>スウ</t>
    </rPh>
    <phoneticPr fontId="3"/>
  </si>
  <si>
    <t>設立年</t>
    <rPh sb="0" eb="2">
      <t>セツリツ</t>
    </rPh>
    <rPh sb="2" eb="3">
      <t>ネン</t>
    </rPh>
    <phoneticPr fontId="3"/>
  </si>
  <si>
    <t>女性協議会</t>
    <phoneticPr fontId="3"/>
  </si>
  <si>
    <t>子ども会育成連絡協議会</t>
    <phoneticPr fontId="3"/>
  </si>
  <si>
    <t>昭和40年</t>
    <rPh sb="0" eb="2">
      <t>ショウワ</t>
    </rPh>
    <rPh sb="4" eb="5">
      <t>ネン</t>
    </rPh>
    <phoneticPr fontId="3"/>
  </si>
  <si>
    <t>野々市市ＰＴＡ連合会</t>
    <phoneticPr fontId="3"/>
  </si>
  <si>
    <t>昭和33年</t>
    <rPh sb="0" eb="2">
      <t>ショウワ</t>
    </rPh>
    <rPh sb="4" eb="5">
      <t>ネン</t>
    </rPh>
    <phoneticPr fontId="3"/>
  </si>
  <si>
    <t>野々市スカウト育成会</t>
    <phoneticPr fontId="3"/>
  </si>
  <si>
    <t>昭和44年</t>
    <rPh sb="0" eb="2">
      <t>ショウワ</t>
    </rPh>
    <rPh sb="4" eb="5">
      <t>ネン</t>
    </rPh>
    <phoneticPr fontId="3"/>
  </si>
  <si>
    <t>スポーツ少年団</t>
    <phoneticPr fontId="3"/>
  </si>
  <si>
    <t>昭和51年</t>
    <rPh sb="0" eb="2">
      <t>ショウワ</t>
    </rPh>
    <rPh sb="4" eb="5">
      <t>ネン</t>
    </rPh>
    <phoneticPr fontId="3"/>
  </si>
  <si>
    <t>富樫氏頌徳会</t>
    <rPh sb="2" eb="3">
      <t>シ</t>
    </rPh>
    <phoneticPr fontId="3"/>
  </si>
  <si>
    <t>昭和39年</t>
    <rPh sb="0" eb="2">
      <t>ショウワ</t>
    </rPh>
    <rPh sb="4" eb="5">
      <t>ネン</t>
    </rPh>
    <phoneticPr fontId="3"/>
  </si>
  <si>
    <t>老人クラブ連合会</t>
    <phoneticPr fontId="3"/>
  </si>
  <si>
    <t>生活学校</t>
    <phoneticPr fontId="3"/>
  </si>
  <si>
    <t>昭和46年</t>
    <rPh sb="0" eb="2">
      <t>ショウワ</t>
    </rPh>
    <rPh sb="4" eb="5">
      <t>ネン</t>
    </rPh>
    <phoneticPr fontId="3"/>
  </si>
  <si>
    <t>文化協会</t>
    <phoneticPr fontId="3"/>
  </si>
  <si>
    <t>昭和61年</t>
    <rPh sb="0" eb="2">
      <t>ショウワ</t>
    </rPh>
    <rPh sb="4" eb="5">
      <t>ネン</t>
    </rPh>
    <phoneticPr fontId="3"/>
  </si>
  <si>
    <t>身体障害者福祉協議会</t>
    <phoneticPr fontId="3"/>
  </si>
  <si>
    <t>伝統芸能剣詩舞会</t>
    <rPh sb="0" eb="2">
      <t>デントウ</t>
    </rPh>
    <rPh sb="2" eb="4">
      <t>ゲイノウ</t>
    </rPh>
    <rPh sb="4" eb="5">
      <t>ケン</t>
    </rPh>
    <rPh sb="5" eb="7">
      <t>シブ</t>
    </rPh>
    <rPh sb="7" eb="8">
      <t>カイ</t>
    </rPh>
    <phoneticPr fontId="3"/>
  </si>
  <si>
    <t>児　童</t>
    <rPh sb="0" eb="1">
      <t>ジ</t>
    </rPh>
    <rPh sb="2" eb="3">
      <t>ワラベ</t>
    </rPh>
    <phoneticPr fontId="7"/>
  </si>
  <si>
    <t>一　般</t>
    <rPh sb="0" eb="1">
      <t>イチ</t>
    </rPh>
    <rPh sb="2" eb="3">
      <t>パン</t>
    </rPh>
    <phoneticPr fontId="7"/>
  </si>
  <si>
    <t>資料：市立図書館</t>
    <rPh sb="0" eb="2">
      <t>シリョウ</t>
    </rPh>
    <rPh sb="3" eb="5">
      <t>シリツ</t>
    </rPh>
    <rPh sb="5" eb="8">
      <t>トショカン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</si>
  <si>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</si>
  <si>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貸出冊数</t>
    <rPh sb="0" eb="2">
      <t>カシダシ</t>
    </rPh>
    <rPh sb="2" eb="4">
      <t>サッスウ</t>
    </rPh>
    <phoneticPr fontId="7"/>
  </si>
  <si>
    <t>図書購入費</t>
    <rPh sb="0" eb="2">
      <t>トショ</t>
    </rPh>
    <rPh sb="2" eb="5">
      <t>コウニュウヒ</t>
    </rPh>
    <phoneticPr fontId="7"/>
  </si>
  <si>
    <t>分　類</t>
    <rPh sb="0" eb="1">
      <t>ブン</t>
    </rPh>
    <rPh sb="2" eb="3">
      <t>タグイ</t>
    </rPh>
    <phoneticPr fontId="7"/>
  </si>
  <si>
    <t>蔵書数</t>
    <rPh sb="0" eb="1">
      <t>クラ</t>
    </rPh>
    <rPh sb="1" eb="2">
      <t>ショ</t>
    </rPh>
    <rPh sb="2" eb="3">
      <t>スウ</t>
    </rPh>
    <phoneticPr fontId="7"/>
  </si>
  <si>
    <t>蔵書構成比</t>
    <rPh sb="0" eb="2">
      <t>ゾウショ</t>
    </rPh>
    <rPh sb="2" eb="5">
      <t>コウセイヒ</t>
    </rPh>
    <phoneticPr fontId="7"/>
  </si>
  <si>
    <t>調達冊数</t>
    <rPh sb="0" eb="2">
      <t>チョウタツ</t>
    </rPh>
    <rPh sb="2" eb="4">
      <t>サッスウ</t>
    </rPh>
    <phoneticPr fontId="7"/>
  </si>
  <si>
    <t>内　 訳</t>
    <rPh sb="0" eb="1">
      <t>ナイ</t>
    </rPh>
    <rPh sb="3" eb="4">
      <t>ヤク</t>
    </rPh>
    <phoneticPr fontId="7"/>
  </si>
  <si>
    <t>児童書</t>
    <rPh sb="0" eb="3">
      <t>ジドウショ</t>
    </rPh>
    <phoneticPr fontId="7"/>
  </si>
  <si>
    <t>ＹＡ向け図書</t>
    <rPh sb="2" eb="3">
      <t>ム</t>
    </rPh>
    <rPh sb="4" eb="6">
      <t>トショ</t>
    </rPh>
    <phoneticPr fontId="7"/>
  </si>
  <si>
    <t>郷土資料</t>
    <rPh sb="0" eb="2">
      <t>キョウド</t>
    </rPh>
    <rPh sb="2" eb="4">
      <t>シリョウ</t>
    </rPh>
    <phoneticPr fontId="7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</si>
  <si>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7"/>
  </si>
  <si>
    <t>（国指定文化財）</t>
    <rPh sb="1" eb="2">
      <t>クニ</t>
    </rPh>
    <rPh sb="2" eb="4">
      <t>シテイ</t>
    </rPh>
    <rPh sb="4" eb="7">
      <t>ブンカザイ</t>
    </rPh>
    <phoneticPr fontId="7"/>
  </si>
  <si>
    <t>指定別</t>
    <rPh sb="0" eb="2">
      <t>シテイ</t>
    </rPh>
    <rPh sb="2" eb="3">
      <t>ベツ</t>
    </rPh>
    <phoneticPr fontId="7"/>
  </si>
  <si>
    <t>種別</t>
    <rPh sb="0" eb="2">
      <t>シュベツ</t>
    </rPh>
    <phoneticPr fontId="7"/>
  </si>
  <si>
    <t>名  称</t>
    <rPh sb="0" eb="1">
      <t>ナ</t>
    </rPh>
    <rPh sb="3" eb="4">
      <t>ショウ</t>
    </rPh>
    <phoneticPr fontId="7"/>
  </si>
  <si>
    <t>数量</t>
    <rPh sb="0" eb="2">
      <t>スウリョウ</t>
    </rPh>
    <phoneticPr fontId="7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</si>
  <si>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7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</si>
  <si>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7"/>
  </si>
  <si>
    <t>指定認定年月日</t>
    <rPh sb="0" eb="2">
      <t>シテイ</t>
    </rPh>
    <rPh sb="2" eb="4">
      <t>ニンテイ</t>
    </rPh>
    <rPh sb="4" eb="7">
      <t>ネンガッピ</t>
    </rPh>
    <phoneticPr fontId="7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</si>
  <si>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</si>
  <si>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</si>
  <si>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7"/>
  </si>
  <si>
    <t>指定年月日</t>
    <rPh sb="0" eb="2">
      <t>シテイ</t>
    </rPh>
    <rPh sb="2" eb="5">
      <t>ネンガッピ</t>
    </rPh>
    <phoneticPr fontId="7"/>
  </si>
  <si>
    <t>重要文化財</t>
  </si>
  <si>
    <t>建造物</t>
  </si>
  <si>
    <t>喜多家住宅</t>
  </si>
  <si>
    <t>６棟</t>
    <phoneticPr fontId="3"/>
  </si>
  <si>
    <t>個人</t>
    <rPh sb="0" eb="2">
      <t>コジン</t>
    </rPh>
    <phoneticPr fontId="7"/>
  </si>
  <si>
    <t>有形文化財</t>
    <phoneticPr fontId="7"/>
  </si>
  <si>
    <t>書　跡</t>
    <phoneticPr fontId="7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</si>
  <si>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7"/>
  </si>
  <si>
    <t>１通</t>
    <rPh sb="1" eb="2">
      <t>ツウ</t>
    </rPh>
    <phoneticPr fontId="7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</si>
  <si>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7"/>
  </si>
  <si>
    <t>野々市市</t>
    <rPh sb="0" eb="3">
      <t>ノノイチ</t>
    </rPh>
    <rPh sb="3" eb="4">
      <t>シ</t>
    </rPh>
    <phoneticPr fontId="7"/>
  </si>
  <si>
    <t>平 ２. ５.29</t>
    <rPh sb="0" eb="1">
      <t>ヘイ</t>
    </rPh>
    <phoneticPr fontId="7"/>
  </si>
  <si>
    <t>記念物</t>
    <phoneticPr fontId="7"/>
  </si>
  <si>
    <t>史跡</t>
    <phoneticPr fontId="7"/>
  </si>
  <si>
    <t>末松廃寺跡</t>
  </si>
  <si>
    <t>末松二丁目地内</t>
    <rPh sb="2" eb="3">
      <t>２</t>
    </rPh>
    <phoneticPr fontId="7"/>
  </si>
  <si>
    <t>野々市市</t>
    <rPh sb="3" eb="4">
      <t>シ</t>
    </rPh>
    <phoneticPr fontId="7"/>
  </si>
  <si>
    <t>昭14. ９. ７</t>
    <phoneticPr fontId="7"/>
  </si>
  <si>
    <t>〃</t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</si>
  <si>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7"/>
  </si>
  <si>
    <t>〃</t>
    <phoneticPr fontId="3"/>
  </si>
  <si>
    <t>〃</t>
    <phoneticPr fontId="7"/>
  </si>
  <si>
    <t>御経塚遺跡</t>
  </si>
  <si>
    <t>御経塚一丁目549番地</t>
    <rPh sb="3" eb="4">
      <t>１</t>
    </rPh>
    <rPh sb="9" eb="11">
      <t>バンチ</t>
    </rPh>
    <phoneticPr fontId="7"/>
  </si>
  <si>
    <t>昭52. ３. ８</t>
    <phoneticPr fontId="7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</si>
  <si>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7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</si>
  <si>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</si>
  <si>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7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</si>
  <si>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7"/>
  </si>
  <si>
    <t>平22. ６.29</t>
    <rPh sb="0" eb="1">
      <t>ヒラ</t>
    </rPh>
    <phoneticPr fontId="7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</si>
  <si>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7"/>
  </si>
  <si>
    <t>重要無形文化財</t>
  </si>
  <si>
    <t>工芸技術</t>
  </si>
  <si>
    <t>蒔絵</t>
    <rPh sb="0" eb="2">
      <t>マキエ</t>
    </rPh>
    <phoneticPr fontId="7"/>
  </si>
  <si>
    <t>清金</t>
    <rPh sb="0" eb="1">
      <t>キヨ</t>
    </rPh>
    <rPh sb="1" eb="2">
      <t>カネ</t>
    </rPh>
    <phoneticPr fontId="7"/>
  </si>
  <si>
    <t>中野　孝一</t>
    <phoneticPr fontId="7"/>
  </si>
  <si>
    <t>平22. ９.６</t>
    <rPh sb="0" eb="1">
      <t>ヒラ</t>
    </rPh>
    <phoneticPr fontId="7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</si>
  <si>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7"/>
  </si>
  <si>
    <t>（市指定文化財）</t>
    <rPh sb="1" eb="2">
      <t>シ</t>
    </rPh>
    <rPh sb="2" eb="4">
      <t>シテイ</t>
    </rPh>
    <rPh sb="4" eb="7">
      <t>ブンカザイ</t>
    </rPh>
    <phoneticPr fontId="7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</si>
  <si>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7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</si>
  <si>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</si>
  <si>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</si>
  <si>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7"/>
  </si>
  <si>
    <t>１幅</t>
    <rPh sb="1" eb="2">
      <t>ハバ</t>
    </rPh>
    <phoneticPr fontId="7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</si>
  <si>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7"/>
  </si>
  <si>
    <t>金沢工業大学</t>
    <rPh sb="0" eb="2">
      <t>カナザワ</t>
    </rPh>
    <rPh sb="2" eb="4">
      <t>コウギョウ</t>
    </rPh>
    <rPh sb="4" eb="6">
      <t>ダイガク</t>
    </rPh>
    <phoneticPr fontId="7"/>
  </si>
  <si>
    <t>昭45. ３.10</t>
    <rPh sb="0" eb="1">
      <t>アキラ</t>
    </rPh>
    <phoneticPr fontId="7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</si>
  <si>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7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</si>
  <si>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</si>
  <si>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7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</si>
  <si>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7"/>
  </si>
  <si>
    <t>照台寺</t>
    <rPh sb="0" eb="1">
      <t>テ</t>
    </rPh>
    <rPh sb="1" eb="2">
      <t>ダイ</t>
    </rPh>
    <rPh sb="2" eb="3">
      <t>テラ</t>
    </rPh>
    <phoneticPr fontId="7"/>
  </si>
  <si>
    <t>昭42. ２.11</t>
    <rPh sb="0" eb="1">
      <t>アキラ</t>
    </rPh>
    <phoneticPr fontId="7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</si>
  <si>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7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</si>
  <si>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7"/>
  </si>
  <si>
    <t>本町三丁目</t>
    <rPh sb="0" eb="2">
      <t>ホンマチ</t>
    </rPh>
    <rPh sb="2" eb="3">
      <t>３</t>
    </rPh>
    <rPh sb="3" eb="5">
      <t>チョウメ</t>
    </rPh>
    <phoneticPr fontId="7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</si>
  <si>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7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</si>
  <si>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7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</si>
  <si>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7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</si>
  <si>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7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</si>
  <si>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7"/>
  </si>
  <si>
    <t>亀の字</t>
    <rPh sb="0" eb="1">
      <t>カメ</t>
    </rPh>
    <rPh sb="2" eb="3">
      <t>ジ</t>
    </rPh>
    <phoneticPr fontId="7"/>
  </si>
  <si>
    <t>野々市村村御印</t>
    <rPh sb="0" eb="3">
      <t>ノノイチ</t>
    </rPh>
    <rPh sb="3" eb="4">
      <t>ムラ</t>
    </rPh>
    <phoneticPr fontId="7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</si>
  <si>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7"/>
  </si>
  <si>
    <t>上林村村御印</t>
    <rPh sb="0" eb="1">
      <t>ウエ</t>
    </rPh>
    <rPh sb="1" eb="2">
      <t>ハヤシ</t>
    </rPh>
    <rPh sb="2" eb="3">
      <t>ムラ</t>
    </rPh>
    <phoneticPr fontId="7"/>
  </si>
  <si>
    <t xml:space="preserve">上林三丁目　 </t>
    <rPh sb="0" eb="2">
      <t>カンバヤシ</t>
    </rPh>
    <rPh sb="2" eb="3">
      <t>３</t>
    </rPh>
    <rPh sb="3" eb="5">
      <t>チョウメ</t>
    </rPh>
    <phoneticPr fontId="7"/>
  </si>
  <si>
    <t>個人</t>
  </si>
  <si>
    <t>昭53. ３.12</t>
    <rPh sb="0" eb="1">
      <t>アキラ</t>
    </rPh>
    <phoneticPr fontId="7"/>
  </si>
  <si>
    <t>歴史資料</t>
  </si>
  <si>
    <t>鳥居</t>
    <rPh sb="0" eb="2">
      <t>トリイ</t>
    </rPh>
    <phoneticPr fontId="7"/>
  </si>
  <si>
    <t>１基</t>
    <rPh sb="1" eb="2">
      <t>キ</t>
    </rPh>
    <phoneticPr fontId="7"/>
  </si>
  <si>
    <t>徳用二丁目200番地</t>
    <rPh sb="0" eb="2">
      <t>トクヨウ</t>
    </rPh>
    <rPh sb="2" eb="5">
      <t>２チョウメ</t>
    </rPh>
    <rPh sb="8" eb="10">
      <t>バンチ</t>
    </rPh>
    <phoneticPr fontId="3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</si>
  <si>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7"/>
  </si>
  <si>
    <t>下林村村御印</t>
    <rPh sb="0" eb="1">
      <t>シタ</t>
    </rPh>
    <rPh sb="1" eb="2">
      <t>ハヤシ</t>
    </rPh>
    <rPh sb="2" eb="3">
      <t>ムラ</t>
    </rPh>
    <phoneticPr fontId="7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</si>
  <si>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7"/>
  </si>
  <si>
    <t>下林町内会</t>
    <rPh sb="0" eb="3">
      <t>シモバヤシチョウ</t>
    </rPh>
    <rPh sb="3" eb="4">
      <t>ナイ</t>
    </rPh>
    <rPh sb="4" eb="5">
      <t>カイ</t>
    </rPh>
    <phoneticPr fontId="7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</si>
  <si>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7"/>
  </si>
  <si>
    <t>１面</t>
    <rPh sb="1" eb="2">
      <t>メン</t>
    </rPh>
    <phoneticPr fontId="7"/>
  </si>
  <si>
    <t>末松村村御印</t>
    <rPh sb="0" eb="1">
      <t>スエ</t>
    </rPh>
    <rPh sb="1" eb="2">
      <t>マツ</t>
    </rPh>
    <rPh sb="2" eb="3">
      <t>ムラ</t>
    </rPh>
    <phoneticPr fontId="7"/>
  </si>
  <si>
    <t>末松一丁目</t>
    <rPh sb="0" eb="2">
      <t>スエマツ</t>
    </rPh>
    <rPh sb="2" eb="3">
      <t>１</t>
    </rPh>
    <rPh sb="3" eb="5">
      <t>チョウメ</t>
    </rPh>
    <phoneticPr fontId="7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</si>
  <si>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7"/>
  </si>
  <si>
    <t>野々市市</t>
    <phoneticPr fontId="7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</si>
  <si>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7"/>
  </si>
  <si>
    <t>絵　画</t>
  </si>
  <si>
    <t>猿の絵</t>
    <rPh sb="0" eb="1">
      <t>サル</t>
    </rPh>
    <rPh sb="2" eb="3">
      <t>エ</t>
    </rPh>
    <phoneticPr fontId="7"/>
  </si>
  <si>
    <t>二日市村村御印</t>
    <rPh sb="0" eb="3">
      <t>フツカイチ</t>
    </rPh>
    <rPh sb="3" eb="4">
      <t>ムラ</t>
    </rPh>
    <phoneticPr fontId="7"/>
  </si>
  <si>
    <t>昭61. ４.22</t>
    <rPh sb="0" eb="1">
      <t>アキラ</t>
    </rPh>
    <phoneticPr fontId="7"/>
  </si>
  <si>
    <t>扇面</t>
    <rPh sb="0" eb="1">
      <t>オウギ</t>
    </rPh>
    <rPh sb="1" eb="2">
      <t>メン</t>
    </rPh>
    <phoneticPr fontId="7"/>
  </si>
  <si>
    <t>長池村村御印</t>
    <rPh sb="0" eb="1">
      <t>チョウ</t>
    </rPh>
    <rPh sb="1" eb="2">
      <t>イケ</t>
    </rPh>
    <rPh sb="2" eb="3">
      <t>ムラ</t>
    </rPh>
    <phoneticPr fontId="7"/>
  </si>
  <si>
    <t>長池</t>
    <rPh sb="0" eb="2">
      <t>ナガイケ</t>
    </rPh>
    <phoneticPr fontId="7"/>
  </si>
  <si>
    <t>宝の玉の図</t>
    <rPh sb="0" eb="1">
      <t>タカラ</t>
    </rPh>
    <rPh sb="2" eb="3">
      <t>タマ</t>
    </rPh>
    <rPh sb="4" eb="5">
      <t>ズ</t>
    </rPh>
    <phoneticPr fontId="7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</si>
  <si>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7"/>
  </si>
  <si>
    <t>藤平</t>
    <rPh sb="0" eb="2">
      <t>フジヒラ</t>
    </rPh>
    <phoneticPr fontId="7"/>
  </si>
  <si>
    <t>彫　刻</t>
  </si>
  <si>
    <t>木造狛犬</t>
    <rPh sb="0" eb="2">
      <t>モクゾウ</t>
    </rPh>
    <rPh sb="2" eb="4">
      <t>コマイヌ</t>
    </rPh>
    <phoneticPr fontId="7"/>
  </si>
  <si>
    <t>１対</t>
    <rPh sb="1" eb="2">
      <t>ツイ</t>
    </rPh>
    <phoneticPr fontId="7"/>
  </si>
  <si>
    <t>徳用二丁目200番地</t>
    <rPh sb="0" eb="2">
      <t>トクヨウ</t>
    </rPh>
    <rPh sb="2" eb="5">
      <t>２チョウメ</t>
    </rPh>
    <rPh sb="8" eb="10">
      <t>バンチ</t>
    </rPh>
    <phoneticPr fontId="7"/>
  </si>
  <si>
    <t>芸　能</t>
  </si>
  <si>
    <t>野々市じょんから節</t>
    <rPh sb="0" eb="3">
      <t>ノノイチ</t>
    </rPh>
    <rPh sb="8" eb="9">
      <t>フシ</t>
    </rPh>
    <phoneticPr fontId="7"/>
  </si>
  <si>
    <t>本町</t>
    <phoneticPr fontId="7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</si>
  <si>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7"/>
  </si>
  <si>
    <t>１棟</t>
    <rPh sb="1" eb="2">
      <t>トウ</t>
    </rPh>
    <phoneticPr fontId="7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</si>
  <si>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7"/>
  </si>
  <si>
    <t>平 ５. ２.16</t>
    <rPh sb="0" eb="1">
      <t>ヘイ</t>
    </rPh>
    <phoneticPr fontId="7"/>
  </si>
  <si>
    <t>記念物</t>
  </si>
  <si>
    <t>史　跡</t>
  </si>
  <si>
    <t>住吉の宮</t>
    <rPh sb="0" eb="2">
      <t>スミヨシ</t>
    </rPh>
    <rPh sb="3" eb="4">
      <t>ミヤ</t>
    </rPh>
    <phoneticPr fontId="7"/>
  </si>
  <si>
    <t>本町二丁目14番16号</t>
    <rPh sb="0" eb="2">
      <t>ホンマチ</t>
    </rPh>
    <rPh sb="2" eb="3">
      <t>２</t>
    </rPh>
    <rPh sb="3" eb="5">
      <t>チョウメ</t>
    </rPh>
    <phoneticPr fontId="7"/>
  </si>
  <si>
    <t>布市神社</t>
    <rPh sb="0" eb="2">
      <t>ヌノイチ</t>
    </rPh>
    <rPh sb="2" eb="4">
      <t>ジンジャ</t>
    </rPh>
    <phoneticPr fontId="7"/>
  </si>
  <si>
    <t>３棟</t>
    <rPh sb="1" eb="2">
      <t>トウ</t>
    </rPh>
    <phoneticPr fontId="7"/>
  </si>
  <si>
    <t>平 ８. １.25</t>
    <rPh sb="0" eb="1">
      <t>ヘイ</t>
    </rPh>
    <phoneticPr fontId="7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</si>
  <si>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7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</si>
  <si>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7"/>
  </si>
  <si>
    <t>太平寺町内会</t>
    <rPh sb="0" eb="3">
      <t>タイヘイジ</t>
    </rPh>
    <rPh sb="3" eb="5">
      <t>チョウナイ</t>
    </rPh>
    <rPh sb="5" eb="6">
      <t>カイ</t>
    </rPh>
    <phoneticPr fontId="7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</si>
  <si>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</si>
  <si>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7"/>
  </si>
  <si>
    <t>１振</t>
    <rPh sb="1" eb="2">
      <t>フ</t>
    </rPh>
    <phoneticPr fontId="7"/>
  </si>
  <si>
    <t>平 ８. ３. １</t>
    <rPh sb="0" eb="1">
      <t>ヘイ</t>
    </rPh>
    <phoneticPr fontId="7"/>
  </si>
  <si>
    <t>史　跡</t>
    <phoneticPr fontId="7"/>
  </si>
  <si>
    <t>富樫館跡</t>
    <rPh sb="0" eb="2">
      <t>トガシ</t>
    </rPh>
    <rPh sb="2" eb="3">
      <t>カン</t>
    </rPh>
    <rPh sb="3" eb="4">
      <t>アト</t>
    </rPh>
    <phoneticPr fontId="7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</si>
  <si>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7"/>
  </si>
  <si>
    <t>木造厨子</t>
    <rPh sb="0" eb="2">
      <t>モクゾウ</t>
    </rPh>
    <rPh sb="2" eb="4">
      <t>ズシ</t>
    </rPh>
    <phoneticPr fontId="7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</si>
  <si>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7"/>
  </si>
  <si>
    <t>日下日吉神社</t>
    <rPh sb="0" eb="2">
      <t>クサカ</t>
    </rPh>
    <rPh sb="2" eb="4">
      <t>ヒヨシ</t>
    </rPh>
    <rPh sb="4" eb="6">
      <t>ジンジャ</t>
    </rPh>
    <phoneticPr fontId="7"/>
  </si>
  <si>
    <t>平 ９. ６.25</t>
    <rPh sb="0" eb="1">
      <t>ヘイ</t>
    </rPh>
    <phoneticPr fontId="7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</si>
  <si>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7"/>
  </si>
  <si>
    <t>住吉町170番地</t>
    <rPh sb="0" eb="3">
      <t>スミヨシマチ</t>
    </rPh>
    <rPh sb="6" eb="8">
      <t>バンチ</t>
    </rPh>
    <phoneticPr fontId="7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</si>
  <si>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7"/>
  </si>
  <si>
    <t>１躯</t>
    <rPh sb="1" eb="2">
      <t>ムクロ</t>
    </rPh>
    <phoneticPr fontId="7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</si>
  <si>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</si>
  <si>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7"/>
  </si>
  <si>
    <t>本町二丁目14番16号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phoneticPr fontId="7"/>
  </si>
  <si>
    <t>経塚</t>
    <rPh sb="0" eb="2">
      <t>キョウヅカ</t>
    </rPh>
    <phoneticPr fontId="7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</si>
  <si>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7"/>
  </si>
  <si>
    <t>平12. ５.26</t>
    <rPh sb="0" eb="1">
      <t>ヘイ</t>
    </rPh>
    <phoneticPr fontId="7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</si>
  <si>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7"/>
  </si>
  <si>
    <t>１躯</t>
    <rPh sb="1" eb="2">
      <t>ク</t>
    </rPh>
    <phoneticPr fontId="7"/>
  </si>
  <si>
    <t>上林の大椎</t>
    <rPh sb="0" eb="2">
      <t>カンバヤシ</t>
    </rPh>
    <rPh sb="3" eb="4">
      <t>オオ</t>
    </rPh>
    <rPh sb="4" eb="5">
      <t>シイ</t>
    </rPh>
    <phoneticPr fontId="7"/>
  </si>
  <si>
    <t>上林三丁目71番地</t>
    <rPh sb="0" eb="2">
      <t>カンバヤシ</t>
    </rPh>
    <rPh sb="2" eb="3">
      <t>３</t>
    </rPh>
    <rPh sb="3" eb="5">
      <t>チョウメ</t>
    </rPh>
    <rPh sb="7" eb="9">
      <t>バンチ</t>
    </rPh>
    <phoneticPr fontId="7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</si>
  <si>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7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</si>
  <si>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7"/>
  </si>
  <si>
    <t>1通</t>
    <rPh sb="1" eb="2">
      <t>ツウ</t>
    </rPh>
    <phoneticPr fontId="7"/>
  </si>
  <si>
    <t>野代二丁目</t>
    <rPh sb="0" eb="2">
      <t>ノシロ</t>
    </rPh>
    <rPh sb="2" eb="3">
      <t>２</t>
    </rPh>
    <rPh sb="3" eb="5">
      <t>チョウメ</t>
    </rPh>
    <phoneticPr fontId="7"/>
  </si>
  <si>
    <t>平14. ７. ４</t>
    <rPh sb="0" eb="1">
      <t>ヘイ</t>
    </rPh>
    <phoneticPr fontId="7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</si>
  <si>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7"/>
  </si>
  <si>
    <t xml:space="preserve">414点 </t>
    <rPh sb="3" eb="4">
      <t>テン</t>
    </rPh>
    <phoneticPr fontId="7"/>
  </si>
  <si>
    <t>典　籍</t>
  </si>
  <si>
    <t>３巻</t>
    <rPh sb="1" eb="2">
      <t>カン</t>
    </rPh>
    <phoneticPr fontId="7"/>
  </si>
  <si>
    <t>和同開珎銀銭</t>
    <rPh sb="0" eb="6">
      <t>ワドウカイチンギンセン</t>
    </rPh>
    <phoneticPr fontId="7"/>
  </si>
  <si>
    <t>1点</t>
    <rPh sb="1" eb="2">
      <t>テン</t>
    </rPh>
    <phoneticPr fontId="7"/>
  </si>
  <si>
    <t>平19．２.22</t>
    <rPh sb="0" eb="1">
      <t>ヒラ</t>
    </rPh>
    <phoneticPr fontId="7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</si>
  <si>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7"/>
  </si>
  <si>
    <t>平20．４.22</t>
    <rPh sb="0" eb="1">
      <t>ヒラ</t>
    </rPh>
    <phoneticPr fontId="7"/>
  </si>
  <si>
    <t>３冊</t>
    <rPh sb="1" eb="2">
      <t>サツ</t>
    </rPh>
    <phoneticPr fontId="7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</si>
  <si>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7"/>
  </si>
  <si>
    <t>住吉町</t>
    <rPh sb="0" eb="3">
      <t>スミヨシマチ</t>
    </rPh>
    <phoneticPr fontId="7"/>
  </si>
  <si>
    <t>平28．６.28</t>
    <rPh sb="0" eb="1">
      <t>ヒラ</t>
    </rPh>
    <phoneticPr fontId="7"/>
  </si>
  <si>
    <t>石山合戦図絵馬</t>
    <rPh sb="0" eb="2">
      <t>イシヤマ</t>
    </rPh>
    <rPh sb="2" eb="4">
      <t>カッセン</t>
    </rPh>
    <rPh sb="4" eb="5">
      <t>ズ</t>
    </rPh>
    <rPh sb="5" eb="7">
      <t>エマ</t>
    </rPh>
    <phoneticPr fontId="7"/>
  </si>
  <si>
    <t>二日市五丁目18番地</t>
    <rPh sb="0" eb="3">
      <t>フツカイチ</t>
    </rPh>
    <rPh sb="3" eb="6">
      <t>ゴチョウメ</t>
    </rPh>
    <rPh sb="8" eb="10">
      <t>バンチ</t>
    </rPh>
    <phoneticPr fontId="7"/>
  </si>
  <si>
    <t>荒川神社</t>
    <rPh sb="0" eb="2">
      <t>アラカワ</t>
    </rPh>
    <rPh sb="2" eb="4">
      <t>ジンジャ</t>
    </rPh>
    <phoneticPr fontId="7"/>
  </si>
  <si>
    <t>平29．11．１</t>
    <rPh sb="0" eb="1">
      <t>ヒラ</t>
    </rPh>
    <phoneticPr fontId="7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</si>
  <si>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7"/>
  </si>
  <si>
    <t>賤ヶ岳合戦図絵馬</t>
    <rPh sb="0" eb="3">
      <t>シズガタケ</t>
    </rPh>
    <phoneticPr fontId="7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</si>
  <si>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7"/>
  </si>
  <si>
    <t>単位：人</t>
  </si>
  <si>
    <t>単位：冊、％</t>
  </si>
  <si>
    <t>学級数</t>
    <rPh sb="0" eb="3">
      <t>ガッキュウスウ</t>
    </rPh>
    <phoneticPr fontId="3"/>
  </si>
  <si>
    <t>職員数</t>
    <rPh sb="0" eb="3">
      <t>ショクインスウ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</si>
  <si>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</si>
  <si>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</si>
  <si>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園児数</t>
    <rPh sb="0" eb="3">
      <t>エンジスウ</t>
    </rPh>
    <phoneticPr fontId="3"/>
  </si>
  <si>
    <t>教員数</t>
    <rPh sb="0" eb="3">
      <t>キョウインスウ</t>
    </rPh>
    <phoneticPr fontId="3"/>
  </si>
  <si>
    <t>北陸学院
扇が丘幼稚園</t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</si>
  <si>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7"/>
  </si>
  <si>
    <t>野々市小学校</t>
    <rPh sb="0" eb="6">
      <t>ノノイチショウガッコウ</t>
    </rPh>
    <phoneticPr fontId="3"/>
  </si>
  <si>
    <t>御園小学校</t>
    <rPh sb="0" eb="5">
      <t>ミソノショウガッコウ</t>
    </rPh>
    <phoneticPr fontId="3"/>
  </si>
  <si>
    <t>菅原小学校</t>
    <rPh sb="0" eb="5">
      <t>スガハラショウガッコウ</t>
    </rPh>
    <phoneticPr fontId="3"/>
  </si>
  <si>
    <t>富陽小学校</t>
    <rPh sb="0" eb="1">
      <t>トミ</t>
    </rPh>
    <rPh sb="1" eb="2">
      <t>ヨウ</t>
    </rPh>
    <rPh sb="2" eb="5">
      <t>ショウガッコウ</t>
    </rPh>
    <phoneticPr fontId="3"/>
  </si>
  <si>
    <t>館野小学校</t>
    <rPh sb="0" eb="1">
      <t>タチ</t>
    </rPh>
    <rPh sb="1" eb="2">
      <t>ノ</t>
    </rPh>
    <rPh sb="2" eb="5">
      <t>ショウガッコウ</t>
    </rPh>
    <phoneticPr fontId="3"/>
  </si>
  <si>
    <t>年</t>
    <rPh sb="0" eb="1">
      <t>ネン</t>
    </rPh>
    <phoneticPr fontId="3"/>
  </si>
  <si>
    <t>学年</t>
    <rPh sb="0" eb="2">
      <t>ガクネン</t>
    </rPh>
    <phoneticPr fontId="3"/>
  </si>
  <si>
    <t>野々市中学校</t>
    <rPh sb="0" eb="3">
      <t>ノノイチ</t>
    </rPh>
    <rPh sb="3" eb="6">
      <t>チュウガッコウ</t>
    </rPh>
    <phoneticPr fontId="3"/>
  </si>
  <si>
    <t>布水中学校</t>
    <rPh sb="0" eb="2">
      <t>フスイ</t>
    </rPh>
    <rPh sb="2" eb="5">
      <t>チュウガッコウ</t>
    </rPh>
    <phoneticPr fontId="3"/>
  </si>
  <si>
    <t>（６）中学校　学年別学級数及び生徒数</t>
    <phoneticPr fontId="7"/>
  </si>
  <si>
    <t>（７）中学校　卒業後の進路</t>
    <phoneticPr fontId="3"/>
  </si>
  <si>
    <t>A</t>
  </si>
  <si>
    <t>〔B/A〕</t>
  </si>
  <si>
    <t>〔E/A〕</t>
  </si>
  <si>
    <t>C</t>
    <phoneticPr fontId="3"/>
  </si>
  <si>
    <t>D</t>
    <phoneticPr fontId="3"/>
  </si>
  <si>
    <t>E</t>
    <phoneticPr fontId="3"/>
  </si>
  <si>
    <t>F</t>
    <phoneticPr fontId="3"/>
  </si>
  <si>
    <t xml:space="preserve">
</t>
    <phoneticPr fontId="7"/>
  </si>
  <si>
    <t>B</t>
    <phoneticPr fontId="3"/>
  </si>
  <si>
    <t>高等学校
等進学者</t>
    <phoneticPr fontId="3"/>
  </si>
  <si>
    <t>専修学校
(高等課程)
進学者</t>
    <phoneticPr fontId="3"/>
  </si>
  <si>
    <t>専修学校
(一般課程)
等入学者</t>
    <phoneticPr fontId="3"/>
  </si>
  <si>
    <t>就職者</t>
    <phoneticPr fontId="3"/>
  </si>
  <si>
    <t>無業者
その他</t>
    <phoneticPr fontId="3"/>
  </si>
  <si>
    <t>高等学校
等進学率</t>
    <phoneticPr fontId="3"/>
  </si>
  <si>
    <t>就職率</t>
    <phoneticPr fontId="3"/>
  </si>
  <si>
    <t>卒業者数
(B+C+D+E+F)</t>
    <phoneticPr fontId="3"/>
  </si>
  <si>
    <t>生徒数</t>
    <rPh sb="0" eb="3">
      <t>セイトスウ</t>
    </rPh>
    <phoneticPr fontId="3"/>
  </si>
  <si>
    <t>60(5)</t>
  </si>
  <si>
    <t>40(1)</t>
  </si>
  <si>
    <t>20(4)</t>
  </si>
  <si>
    <t>（８）石川県立野々市明倫高等学校　学級数、生徒数及び教職員数</t>
  </si>
  <si>
    <t>児童生徒数</t>
    <rPh sb="0" eb="2">
      <t>ジドウ</t>
    </rPh>
    <rPh sb="2" eb="4">
      <t>セイト</t>
    </rPh>
    <rPh sb="4" eb="5">
      <t>スウ</t>
    </rPh>
    <phoneticPr fontId="3"/>
  </si>
  <si>
    <t>（９）石川県立明和特別支援学校　学級数、児童・生徒数及び教職員数</t>
    <phoneticPr fontId="3"/>
  </si>
  <si>
    <t>（10）石川県立大学　学生数及び教職員数</t>
    <phoneticPr fontId="3"/>
  </si>
  <si>
    <t>（11）金沢工業大学　学生数及び教職員数</t>
    <phoneticPr fontId="3"/>
  </si>
  <si>
    <t>＜文化協会＞</t>
    <rPh sb="1" eb="5">
      <t>ブンカキョウカイ</t>
    </rPh>
    <phoneticPr fontId="3"/>
  </si>
  <si>
    <t>（12）各種団体の状況</t>
    <phoneticPr fontId="3"/>
  </si>
  <si>
    <t>開架</t>
    <rPh sb="0" eb="2">
      <t>カイカ</t>
    </rPh>
    <phoneticPr fontId="7"/>
  </si>
  <si>
    <t>閉架</t>
    <rPh sb="0" eb="2">
      <t>ヘイカ</t>
    </rPh>
    <phoneticPr fontId="7"/>
  </si>
  <si>
    <t>館外</t>
    <rPh sb="0" eb="2">
      <t>カンガイ</t>
    </rPh>
    <phoneticPr fontId="7"/>
  </si>
  <si>
    <t>1人あたり
図書購入費</t>
    <rPh sb="1" eb="2">
      <t>ニン</t>
    </rPh>
    <rPh sb="6" eb="8">
      <t>トショ</t>
    </rPh>
    <rPh sb="8" eb="11">
      <t>コウニュウヒ</t>
    </rPh>
    <phoneticPr fontId="7"/>
  </si>
  <si>
    <t>○公民館</t>
    <rPh sb="1" eb="4">
      <t>コウミンカン</t>
    </rPh>
    <phoneticPr fontId="3"/>
  </si>
  <si>
    <t>利用件数</t>
    <rPh sb="0" eb="4">
      <t>リヨウケンスウ</t>
    </rPh>
    <phoneticPr fontId="3"/>
  </si>
  <si>
    <t>利用人数</t>
    <rPh sb="0" eb="4">
      <t>リヨウニンズウ</t>
    </rPh>
    <phoneticPr fontId="3"/>
  </si>
  <si>
    <t>中央公民館
（野々市）</t>
    <rPh sb="0" eb="5">
      <t>チュウオウコウミンカン</t>
    </rPh>
    <rPh sb="7" eb="10">
      <t>ノノイチ</t>
    </rPh>
    <phoneticPr fontId="3"/>
  </si>
  <si>
    <t>富奥防災コミュニティセンター
(富奥公民館)</t>
    <rPh sb="0" eb="1">
      <t>トミ</t>
    </rPh>
    <rPh sb="1" eb="2">
      <t>オク</t>
    </rPh>
    <rPh sb="2" eb="4">
      <t>ボウサイ</t>
    </rPh>
    <rPh sb="16" eb="17">
      <t>トミ</t>
    </rPh>
    <rPh sb="17" eb="18">
      <t>オク</t>
    </rPh>
    <rPh sb="18" eb="21">
      <t>コウミンカン</t>
    </rPh>
    <phoneticPr fontId="3"/>
  </si>
  <si>
    <t>郷公民館</t>
    <rPh sb="0" eb="1">
      <t>ゴウ</t>
    </rPh>
    <rPh sb="1" eb="4">
      <t>コウミンカン</t>
    </rPh>
    <phoneticPr fontId="3"/>
  </si>
  <si>
    <t>押野公民館</t>
    <rPh sb="0" eb="2">
      <t>オシノ</t>
    </rPh>
    <rPh sb="2" eb="5">
      <t>コウミンカン</t>
    </rPh>
    <phoneticPr fontId="3"/>
  </si>
  <si>
    <t>（13）図書評価一覧</t>
    <phoneticPr fontId="3"/>
  </si>
  <si>
    <t>（14）図書貸出人数の状況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7"/>
  </si>
  <si>
    <t>（15）図書分類別蔵書数、調達冊数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7"/>
  </si>
  <si>
    <t>（16）各施設利用状況</t>
    <rPh sb="4" eb="5">
      <t>カク</t>
    </rPh>
    <rPh sb="5" eb="11">
      <t>シセツリヨウジョウキョウ</t>
    </rPh>
    <phoneticPr fontId="3"/>
  </si>
  <si>
    <t>○社会教育施設</t>
    <phoneticPr fontId="3"/>
  </si>
  <si>
    <t>女性センター</t>
    <rPh sb="0" eb="2">
      <t>ジョセイ</t>
    </rPh>
    <phoneticPr fontId="3"/>
  </si>
  <si>
    <t>学びの杜ののいち</t>
    <rPh sb="0" eb="1">
      <t>マナ</t>
    </rPh>
    <rPh sb="3" eb="4">
      <t>モリ</t>
    </rPh>
    <phoneticPr fontId="3"/>
  </si>
  <si>
    <t>○交遊舎</t>
    <rPh sb="1" eb="4">
      <t>コウユウシャ</t>
    </rPh>
    <phoneticPr fontId="3"/>
  </si>
  <si>
    <t>○文化施設</t>
    <rPh sb="1" eb="3">
      <t>ブンカ</t>
    </rPh>
    <phoneticPr fontId="3"/>
  </si>
  <si>
    <t>郷土資料館</t>
    <rPh sb="0" eb="2">
      <t>キョウド</t>
    </rPh>
    <rPh sb="2" eb="5">
      <t>シリョウカン</t>
    </rPh>
    <phoneticPr fontId="3"/>
  </si>
  <si>
    <t>ふるさと歴史館</t>
    <rPh sb="4" eb="6">
      <t>レキシ</t>
    </rPh>
    <rPh sb="6" eb="7">
      <t>カン</t>
    </rPh>
    <phoneticPr fontId="3"/>
  </si>
  <si>
    <t>単位：人</t>
    <rPh sb="0" eb="2">
      <t>タンイ</t>
    </rPh>
    <rPh sb="3" eb="4">
      <t>ニン</t>
    </rPh>
    <phoneticPr fontId="3"/>
  </si>
  <si>
    <t>（16）各施設利用状況（つづき）</t>
    <rPh sb="4" eb="5">
      <t>カク</t>
    </rPh>
    <rPh sb="5" eb="11">
      <t>シセツリヨウジョウキョウ</t>
    </rPh>
    <phoneticPr fontId="3"/>
  </si>
  <si>
    <t>○野々市市文化会館</t>
    <rPh sb="1" eb="4">
      <t>ノノイチ</t>
    </rPh>
    <rPh sb="4" eb="5">
      <t>シ</t>
    </rPh>
    <rPh sb="5" eb="7">
      <t>ブンカ</t>
    </rPh>
    <rPh sb="7" eb="9">
      <t>カイカン</t>
    </rPh>
    <phoneticPr fontId="3"/>
  </si>
  <si>
    <t>カルチャー
ルーム</t>
  </si>
  <si>
    <t>ミーティング
ルーム</t>
  </si>
  <si>
    <t>レクチャー
ルーム</t>
  </si>
  <si>
    <t>セミナールーム</t>
  </si>
  <si>
    <t>カンファレンスルーム</t>
  </si>
  <si>
    <t>その他</t>
    <rPh sb="2" eb="3">
      <t>タ</t>
    </rPh>
    <phoneticPr fontId="3"/>
  </si>
  <si>
    <t>資料：(公財)野々市市情報文化振興財団</t>
    <rPh sb="0" eb="2">
      <t>シリョウ</t>
    </rPh>
    <rPh sb="4" eb="6">
      <t>コウザイ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7"/>
  </si>
  <si>
    <t>オープン
ギャラリー</t>
  </si>
  <si>
    <t>音楽スタジオ</t>
  </si>
  <si>
    <t>キッチン
スタジオ</t>
  </si>
  <si>
    <t>○体育施設</t>
    <rPh sb="1" eb="3">
      <t>タイイク</t>
    </rPh>
    <rPh sb="3" eb="5">
      <t>シセツ</t>
    </rPh>
    <phoneticPr fontId="3"/>
  </si>
  <si>
    <t>スポーツ
センター</t>
  </si>
  <si>
    <t>スポーツランド
プール</t>
  </si>
  <si>
    <t>スポーツランド
さわやかホール</t>
  </si>
  <si>
    <t>スポーツランド
テニスコート</t>
  </si>
  <si>
    <t>野々市市</t>
    <rPh sb="0" eb="4">
      <t>ノノイチシ</t>
    </rPh>
    <phoneticPr fontId="7"/>
  </si>
  <si>
    <t>各年度3月31日現在　単位：人、冊、円</t>
    <phoneticPr fontId="3"/>
  </si>
  <si>
    <t>喜多家住宅</t>
    <rPh sb="0" eb="3">
      <t>キタケ</t>
    </rPh>
    <rPh sb="3" eb="5">
      <t>ジュウタク</t>
    </rPh>
    <phoneticPr fontId="3"/>
  </si>
  <si>
    <t>御経塚一丁目182番地</t>
    <rPh sb="3" eb="4">
      <t>１</t>
    </rPh>
    <rPh sb="9" eb="11">
      <t>バンチ</t>
    </rPh>
    <phoneticPr fontId="3"/>
  </si>
  <si>
    <t>野々市市</t>
    <rPh sb="0" eb="4">
      <t>ノノイチシ</t>
    </rPh>
    <phoneticPr fontId="3"/>
  </si>
  <si>
    <t>（登録有形文化財）</t>
    <rPh sb="1" eb="3">
      <t>トウロク</t>
    </rPh>
    <rPh sb="3" eb="5">
      <t>ユウケイ</t>
    </rPh>
    <rPh sb="5" eb="8">
      <t>ブンカザイ</t>
    </rPh>
    <phoneticPr fontId="7"/>
  </si>
  <si>
    <t>建造物</t>
    <phoneticPr fontId="7"/>
  </si>
  <si>
    <t>８棟</t>
    <rPh sb="1" eb="2">
      <t>ムネ</t>
    </rPh>
    <phoneticPr fontId="7"/>
  </si>
  <si>
    <t>本町二丁目</t>
    <rPh sb="0" eb="2">
      <t>ホンマチ</t>
    </rPh>
    <rPh sb="2" eb="5">
      <t>ニチョウメ</t>
    </rPh>
    <phoneticPr fontId="7"/>
  </si>
  <si>
    <t>旧藤村家住宅（田村家住宅）</t>
    <rPh sb="0" eb="1">
      <t>キュウ</t>
    </rPh>
    <rPh sb="1" eb="3">
      <t>フジムラ</t>
    </rPh>
    <rPh sb="3" eb="4">
      <t>イエ</t>
    </rPh>
    <rPh sb="4" eb="6">
      <t>ジュウタク</t>
    </rPh>
    <rPh sb="7" eb="9">
      <t>タムラ</t>
    </rPh>
    <rPh sb="9" eb="10">
      <t>イエ</t>
    </rPh>
    <rPh sb="10" eb="12">
      <t>ジュウタク</t>
    </rPh>
    <phoneticPr fontId="7"/>
  </si>
  <si>
    <t>光松山八幡宮縁起（巻子本）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7"/>
  </si>
  <si>
    <t>光松山八幡宮縁起（冊子本）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7"/>
  </si>
  <si>
    <t>昭46.12.28、令元.12.27</t>
    <rPh sb="10" eb="11">
      <t>レイ</t>
    </rPh>
    <rPh sb="11" eb="12">
      <t>モト</t>
    </rPh>
    <phoneticPr fontId="7"/>
  </si>
  <si>
    <t>（17）指定文化財</t>
    <rPh sb="6" eb="7">
      <t>ブン</t>
    </rPh>
    <phoneticPr fontId="7"/>
  </si>
  <si>
    <t>（17）指定文化財（つづき）</t>
    <rPh sb="6" eb="7">
      <t>ブン</t>
    </rPh>
    <phoneticPr fontId="7"/>
  </si>
  <si>
    <t>1人あたり
蔵書数</t>
    <rPh sb="1" eb="2">
      <t>ニン</t>
    </rPh>
    <rPh sb="6" eb="8">
      <t>ゾウショ</t>
    </rPh>
    <rPh sb="8" eb="9">
      <t>スウ</t>
    </rPh>
    <phoneticPr fontId="7"/>
  </si>
  <si>
    <t>生徒数</t>
    <rPh sb="0" eb="2">
      <t>セイト</t>
    </rPh>
    <rPh sb="2" eb="3">
      <t>スウ</t>
    </rPh>
    <phoneticPr fontId="7"/>
  </si>
  <si>
    <t>０総記</t>
    <rPh sb="1" eb="3">
      <t>ソウキ</t>
    </rPh>
    <phoneticPr fontId="7"/>
  </si>
  <si>
    <t>１哲学</t>
    <phoneticPr fontId="3"/>
  </si>
  <si>
    <t>２歴史・地理</t>
    <phoneticPr fontId="3"/>
  </si>
  <si>
    <t>３社会科学</t>
    <phoneticPr fontId="3"/>
  </si>
  <si>
    <t>４自然科学</t>
    <phoneticPr fontId="3"/>
  </si>
  <si>
    <t>５技術</t>
    <phoneticPr fontId="3"/>
  </si>
  <si>
    <t>６産業</t>
    <rPh sb="1" eb="3">
      <t>サンギョウ</t>
    </rPh>
    <phoneticPr fontId="7"/>
  </si>
  <si>
    <t>７芸術</t>
    <rPh sb="1" eb="3">
      <t>ゲイジュツ</t>
    </rPh>
    <phoneticPr fontId="7"/>
  </si>
  <si>
    <t>８言語</t>
    <rPh sb="1" eb="3">
      <t>ゲンゴ</t>
    </rPh>
    <phoneticPr fontId="7"/>
  </si>
  <si>
    <t>９文学</t>
    <rPh sb="1" eb="3">
      <t>ブンガク</t>
    </rPh>
    <phoneticPr fontId="7"/>
  </si>
  <si>
    <t>平成６年（昭和38年）</t>
    <rPh sb="0" eb="2">
      <t>ヘイセイ</t>
    </rPh>
    <rPh sb="3" eb="4">
      <t>ネン</t>
    </rPh>
    <rPh sb="5" eb="7">
      <t>ショウワ</t>
    </rPh>
    <rPh sb="9" eb="10">
      <t>ネン</t>
    </rPh>
    <phoneticPr fontId="3"/>
  </si>
  <si>
    <t>平成17年（平成２年）</t>
    <rPh sb="0" eb="2">
      <t>ヘイセイ</t>
    </rPh>
    <rPh sb="4" eb="5">
      <t>ネン</t>
    </rPh>
    <rPh sb="6" eb="8">
      <t>ヘイセイ</t>
    </rPh>
    <rPh sb="9" eb="10">
      <t>ネン</t>
    </rPh>
    <phoneticPr fontId="3"/>
  </si>
  <si>
    <t>蔵　書　数</t>
    <rPh sb="0" eb="1">
      <t>ゾウ</t>
    </rPh>
    <rPh sb="2" eb="3">
      <t>ショ</t>
    </rPh>
    <rPh sb="4" eb="5">
      <t>スウ</t>
    </rPh>
    <phoneticPr fontId="7"/>
  </si>
  <si>
    <t>（４）中学校　学級数、生徒数及び教職員数</t>
    <phoneticPr fontId="3"/>
  </si>
  <si>
    <t>（５）小学校　学年別学級数及び児童数</t>
    <phoneticPr fontId="7"/>
  </si>
  <si>
    <t>資料：生涯学習課、学びの杜ののいち</t>
    <rPh sb="9" eb="10">
      <t>マナ</t>
    </rPh>
    <rPh sb="12" eb="13">
      <t>モリ</t>
    </rPh>
    <phoneticPr fontId="3"/>
  </si>
  <si>
    <t>資料：市民学習センター</t>
    <rPh sb="0" eb="2">
      <t>シリョウ</t>
    </rPh>
    <rPh sb="3" eb="5">
      <t>シミン</t>
    </rPh>
    <rPh sb="5" eb="7">
      <t>ガクシュウ</t>
    </rPh>
    <phoneticPr fontId="7"/>
  </si>
  <si>
    <t>本町三丁目８番11号</t>
    <rPh sb="2" eb="3">
      <t>３</t>
    </rPh>
    <rPh sb="6" eb="7">
      <t>バン</t>
    </rPh>
    <rPh sb="9" eb="10">
      <t>ゴウ</t>
    </rPh>
    <phoneticPr fontId="7"/>
  </si>
  <si>
    <t>令 ３. ２.26</t>
    <rPh sb="0" eb="1">
      <t>レイ</t>
    </rPh>
    <phoneticPr fontId="7"/>
  </si>
  <si>
    <t>10　教 育 ・ 文 化</t>
    <phoneticPr fontId="3"/>
  </si>
  <si>
    <t>２</t>
  </si>
  <si>
    <t>61(2)</t>
  </si>
  <si>
    <t>41(1)</t>
  </si>
  <si>
    <t>20(1)</t>
  </si>
  <si>
    <t>令和元年度</t>
    <rPh sb="0" eb="5">
      <t>レイワガンネンド</t>
    </rPh>
    <phoneticPr fontId="7"/>
  </si>
  <si>
    <t>各年5月1日現在</t>
    <phoneticPr fontId="3"/>
  </si>
  <si>
    <t>各年5月1日現在　単位：人</t>
    <phoneticPr fontId="3"/>
  </si>
  <si>
    <t>　各年5月1日現在　単位：人</t>
    <rPh sb="10" eb="12">
      <t>タンイ</t>
    </rPh>
    <rPh sb="13" eb="14">
      <t>ニン</t>
    </rPh>
    <phoneticPr fontId="7"/>
  </si>
  <si>
    <t>各年5月1日現在　単位：人</t>
    <rPh sb="9" eb="11">
      <t>タンイ</t>
    </rPh>
    <rPh sb="12" eb="13">
      <t>ニン</t>
    </rPh>
    <phoneticPr fontId="7"/>
  </si>
  <si>
    <t>資料：教育総務課</t>
    <rPh sb="0" eb="2">
      <t>シリョウ</t>
    </rPh>
    <rPh sb="3" eb="5">
      <t>キョウイク</t>
    </rPh>
    <rPh sb="5" eb="8">
      <t>ソウムカ</t>
    </rPh>
    <phoneticPr fontId="7"/>
  </si>
  <si>
    <t>資料：教育総務課</t>
    <rPh sb="0" eb="2">
      <t>シリョウ</t>
    </rPh>
    <rPh sb="5" eb="7">
      <t>ソウム</t>
    </rPh>
    <rPh sb="7" eb="8">
      <t>カ</t>
    </rPh>
    <phoneticPr fontId="7"/>
  </si>
  <si>
    <t>資料：生涯学習課</t>
    <rPh sb="0" eb="2">
      <t>シリョウ</t>
    </rPh>
    <rPh sb="3" eb="7">
      <t>ショウガイガクシュウ</t>
    </rPh>
    <rPh sb="7" eb="8">
      <t>カ</t>
    </rPh>
    <phoneticPr fontId="7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</si>
  <si>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3"/>
  </si>
  <si>
    <t>資料：都市整備課</t>
    <rPh sb="3" eb="7">
      <t>トシセイビ</t>
    </rPh>
    <phoneticPr fontId="3"/>
  </si>
  <si>
    <t>資料：地域振興課、福祉総務課、介護長寿課、生涯学習課、スポーツ振興課</t>
    <rPh sb="0" eb="2">
      <t>シリョウ</t>
    </rPh>
    <rPh sb="3" eb="8">
      <t>チイキシンコウカ</t>
    </rPh>
    <rPh sb="9" eb="11">
      <t>フクシ</t>
    </rPh>
    <rPh sb="11" eb="14">
      <t>ソウムカ</t>
    </rPh>
    <rPh sb="15" eb="20">
      <t>カイゴチョウジュカ</t>
    </rPh>
    <rPh sb="21" eb="26">
      <t>ショウガイガクシュウカ</t>
    </rPh>
    <rPh sb="31" eb="33">
      <t>シンコウ</t>
    </rPh>
    <rPh sb="33" eb="34">
      <t>カ</t>
    </rPh>
    <phoneticPr fontId="3"/>
  </si>
  <si>
    <t>-</t>
    <phoneticPr fontId="3"/>
  </si>
  <si>
    <t>各種女性団体連絡協議会</t>
    <rPh sb="0" eb="2">
      <t>カクシュ</t>
    </rPh>
    <rPh sb="2" eb="4">
      <t>ジョセイ</t>
    </rPh>
    <rPh sb="4" eb="6">
      <t>ダンタイ</t>
    </rPh>
    <rPh sb="6" eb="11">
      <t>レンラクキョウギカイ</t>
    </rPh>
    <phoneticPr fontId="3"/>
  </si>
  <si>
    <t>平成14年</t>
    <rPh sb="0" eb="2">
      <t>ヘイセイ</t>
    </rPh>
    <rPh sb="4" eb="5">
      <t>ネン</t>
    </rPh>
    <phoneticPr fontId="3"/>
  </si>
  <si>
    <t>4,219点</t>
    <rPh sb="5" eb="6">
      <t>テン</t>
    </rPh>
    <phoneticPr fontId="7"/>
  </si>
  <si>
    <t>旧魚住家住宅</t>
    <rPh sb="0" eb="1">
      <t>キュウ</t>
    </rPh>
    <rPh sb="1" eb="3">
      <t>ウオズミ</t>
    </rPh>
    <rPh sb="3" eb="4">
      <t>イエ</t>
    </rPh>
    <rPh sb="4" eb="6">
      <t>ジュウタク</t>
    </rPh>
    <phoneticPr fontId="7"/>
  </si>
  <si>
    <t>水毛生家住宅附庭園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rPh sb="6" eb="7">
      <t>ツ</t>
    </rPh>
    <rPh sb="7" eb="9">
      <t>テイエン</t>
    </rPh>
    <phoneticPr fontId="7"/>
  </si>
  <si>
    <t>6,721点</t>
    <rPh sb="5" eb="6">
      <t>テン</t>
    </rPh>
    <phoneticPr fontId="7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</si>
  <si>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テニスコート</t>
    </r>
    <rPh sb="0" eb="3">
      <t>ノノイチ</t>
    </rPh>
    <rPh sb="3" eb="5">
      <t>チュウオウ</t>
    </rPh>
    <rPh sb="5" eb="7">
      <t>コウエン</t>
    </rPh>
    <phoneticPr fontId="3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</si>
  <si>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運動広場</t>
    </r>
    <rPh sb="0" eb="3">
      <t>ノノイチ</t>
    </rPh>
    <rPh sb="3" eb="5">
      <t>チュウオウ</t>
    </rPh>
    <rPh sb="5" eb="7">
      <t>コウエン</t>
    </rPh>
    <rPh sb="8" eb="10">
      <t>ウンドウ</t>
    </rPh>
    <rPh sb="10" eb="12">
      <t>ヒロバ</t>
    </rPh>
    <phoneticPr fontId="3"/>
  </si>
  <si>
    <t>３</t>
  </si>
  <si>
    <t>-</t>
  </si>
  <si>
    <t>４</t>
    <phoneticPr fontId="3"/>
  </si>
  <si>
    <t>令和5年3月31日現在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3"/>
  </si>
  <si>
    <t>昭和53年</t>
    <rPh sb="0" eb="2">
      <t>ショウワ</t>
    </rPh>
    <rPh sb="4" eb="5">
      <t>ネン</t>
    </rPh>
    <phoneticPr fontId="3"/>
  </si>
  <si>
    <t>※令和５年４月より体育協会はスポーツ協会に名称を変更している</t>
    <rPh sb="1" eb="3">
      <t>レイワ</t>
    </rPh>
    <rPh sb="4" eb="5">
      <t>ネン</t>
    </rPh>
    <rPh sb="6" eb="7">
      <t>ガツ</t>
    </rPh>
    <rPh sb="9" eb="13">
      <t>タイイクキョウカイ</t>
    </rPh>
    <rPh sb="18" eb="20">
      <t>キョウカイ</t>
    </rPh>
    <rPh sb="21" eb="23">
      <t>メイショウ</t>
    </rPh>
    <rPh sb="24" eb="26">
      <t>ヘンコウ</t>
    </rPh>
    <phoneticPr fontId="3"/>
  </si>
  <si>
    <t>聖徳太子一代記図絵馬</t>
    <phoneticPr fontId="3"/>
  </si>
  <si>
    <t>１面</t>
    <phoneticPr fontId="3"/>
  </si>
  <si>
    <t>　布市神社</t>
    <phoneticPr fontId="3"/>
  </si>
  <si>
    <t>令 ４. 11. １</t>
    <phoneticPr fontId="3"/>
  </si>
  <si>
    <t>石山合戦図絵馬</t>
    <phoneticPr fontId="3"/>
  </si>
  <si>
    <t>２面</t>
    <phoneticPr fontId="3"/>
  </si>
  <si>
    <t>算額</t>
    <phoneticPr fontId="3"/>
  </si>
  <si>
    <t>　〃</t>
    <phoneticPr fontId="3"/>
  </si>
  <si>
    <t>（注）児童：小学生以下　　一般：中学生以上</t>
    <rPh sb="1" eb="2">
      <t>チュウ</t>
    </rPh>
    <phoneticPr fontId="3"/>
  </si>
  <si>
    <t>資料：市立図書館
　（注）・登録者数は市外登録者を含む。
　　　　・貸出冊数は、電子書籍も含む。
　　　　・図書購入費には、視聴覚資料、雑誌等の購入も含む。
　　　　・図書購入費は、装備費用（ＩＣタグ、抽出ＭＡＲＣ費等）を含む。
　　　　･１人あたり蔵書数及び１人あたり図書購入費は、住民基本台帳人口を基に算出している。</t>
    <rPh sb="0" eb="2">
      <t>シリョウ</t>
    </rPh>
    <rPh sb="3" eb="5">
      <t>シリツ</t>
    </rPh>
    <rPh sb="5" eb="8">
      <t>トショカン</t>
    </rPh>
    <phoneticPr fontId="7"/>
  </si>
  <si>
    <t>４</t>
  </si>
  <si>
    <t>５</t>
  </si>
  <si>
    <t>５</t>
    <phoneticPr fontId="3"/>
  </si>
  <si>
    <t>令和３年</t>
    <rPh sb="0" eb="2">
      <t>レイワ</t>
    </rPh>
    <rPh sb="3" eb="4">
      <t>ネン</t>
    </rPh>
    <phoneticPr fontId="3"/>
  </si>
  <si>
    <t>53(9)</t>
  </si>
  <si>
    <t>36(6)</t>
  </si>
  <si>
    <t>17(3)</t>
  </si>
  <si>
    <t>55(8)</t>
  </si>
  <si>
    <t>37(5)</t>
  </si>
  <si>
    <t>18(3)</t>
  </si>
  <si>
    <t>35(10)</t>
    <phoneticPr fontId="3"/>
  </si>
  <si>
    <t>17(5)</t>
    <phoneticPr fontId="3"/>
  </si>
  <si>
    <t>野々市じょんから節保存会</t>
  </si>
  <si>
    <t>バレーボール協会</t>
    <rPh sb="6" eb="8">
      <t>キョウカイ</t>
    </rPh>
    <phoneticPr fontId="8"/>
  </si>
  <si>
    <t>剣道協会</t>
    <rPh sb="0" eb="2">
      <t>ケンドウ</t>
    </rPh>
    <rPh sb="2" eb="4">
      <t>キョウカイ</t>
    </rPh>
    <phoneticPr fontId="8"/>
  </si>
  <si>
    <t>陸上競技協会</t>
    <rPh sb="0" eb="2">
      <t>リクジョウ</t>
    </rPh>
    <rPh sb="2" eb="4">
      <t>キョウギ</t>
    </rPh>
    <rPh sb="4" eb="6">
      <t>キョウカイ</t>
    </rPh>
    <phoneticPr fontId="8"/>
  </si>
  <si>
    <t>卓球協会</t>
    <rPh sb="0" eb="2">
      <t>タッキュウ</t>
    </rPh>
    <rPh sb="2" eb="4">
      <t>キョウカイ</t>
    </rPh>
    <phoneticPr fontId="8"/>
  </si>
  <si>
    <t>音楽文化協会</t>
  </si>
  <si>
    <t>社交ダンス愛好会</t>
  </si>
  <si>
    <t>弓道協会</t>
    <rPh sb="0" eb="2">
      <t>キュウドウ</t>
    </rPh>
    <rPh sb="2" eb="4">
      <t>キョウカイ</t>
    </rPh>
    <phoneticPr fontId="8"/>
  </si>
  <si>
    <t>ソフトボール協会</t>
    <rPh sb="6" eb="8">
      <t>キョウカイ</t>
    </rPh>
    <phoneticPr fontId="8"/>
  </si>
  <si>
    <t>クレー射撃協会</t>
    <rPh sb="3" eb="5">
      <t>シャゲキ</t>
    </rPh>
    <rPh sb="5" eb="7">
      <t>キョウカイ</t>
    </rPh>
    <phoneticPr fontId="8"/>
  </si>
  <si>
    <t>ボウリング協会</t>
    <rPh sb="5" eb="7">
      <t>キョウカイ</t>
    </rPh>
    <phoneticPr fontId="8"/>
  </si>
  <si>
    <t>将棋協会</t>
  </si>
  <si>
    <t>短歌協会</t>
  </si>
  <si>
    <t>野球協会</t>
    <rPh sb="0" eb="2">
      <t>ヤキュウ</t>
    </rPh>
    <rPh sb="2" eb="4">
      <t>キョウカイ</t>
    </rPh>
    <phoneticPr fontId="8"/>
  </si>
  <si>
    <t>バスケットボール協会</t>
    <rPh sb="8" eb="10">
      <t>キョウカイ</t>
    </rPh>
    <phoneticPr fontId="8"/>
  </si>
  <si>
    <t>テニス協会</t>
    <rPh sb="3" eb="5">
      <t>キョウカイ</t>
    </rPh>
    <phoneticPr fontId="8"/>
  </si>
  <si>
    <t>バドミントン協会</t>
    <rPh sb="6" eb="8">
      <t>キョウカイ</t>
    </rPh>
    <phoneticPr fontId="8"/>
  </si>
  <si>
    <t>菊花協会</t>
  </si>
  <si>
    <t>美術文化協会</t>
  </si>
  <si>
    <t>スキー協会</t>
    <rPh sb="3" eb="5">
      <t>キョウカイ</t>
    </rPh>
    <phoneticPr fontId="8"/>
  </si>
  <si>
    <t>ソフトテニス協会</t>
    <rPh sb="6" eb="8">
      <t>キョウカイ</t>
    </rPh>
    <phoneticPr fontId="8"/>
  </si>
  <si>
    <t>相撲連盟</t>
    <rPh sb="0" eb="2">
      <t>スモウ</t>
    </rPh>
    <rPh sb="2" eb="4">
      <t>レンメイ</t>
    </rPh>
    <phoneticPr fontId="8"/>
  </si>
  <si>
    <t>トランポリン協会</t>
    <rPh sb="6" eb="8">
      <t>キョウカイ</t>
    </rPh>
    <phoneticPr fontId="8"/>
  </si>
  <si>
    <t>華道協会</t>
  </si>
  <si>
    <t>囲碁協会</t>
  </si>
  <si>
    <t>サッカー協会</t>
    <rPh sb="4" eb="6">
      <t>キョウカイ</t>
    </rPh>
    <phoneticPr fontId="8"/>
  </si>
  <si>
    <t>水泳協会</t>
    <rPh sb="0" eb="2">
      <t>スイエイ</t>
    </rPh>
    <rPh sb="2" eb="4">
      <t>キョウカイ</t>
    </rPh>
    <phoneticPr fontId="8"/>
  </si>
  <si>
    <t>ゲートボール協会</t>
    <rPh sb="6" eb="8">
      <t>キョウカイ</t>
    </rPh>
    <phoneticPr fontId="8"/>
  </si>
  <si>
    <t>柔道協会</t>
    <rPh sb="0" eb="2">
      <t>ジュウドウ</t>
    </rPh>
    <rPh sb="2" eb="4">
      <t>キョウカイ</t>
    </rPh>
    <phoneticPr fontId="8"/>
  </si>
  <si>
    <t>読書会連絡協議会</t>
  </si>
  <si>
    <t>民謡協会</t>
  </si>
  <si>
    <t>山岳協会</t>
    <rPh sb="0" eb="2">
      <t>サンガク</t>
    </rPh>
    <rPh sb="2" eb="4">
      <t>キョウカイ</t>
    </rPh>
    <phoneticPr fontId="8"/>
  </si>
  <si>
    <t>グラウンド・ゴルフ協会</t>
    <rPh sb="9" eb="11">
      <t>キョウカイ</t>
    </rPh>
    <phoneticPr fontId="8"/>
  </si>
  <si>
    <t>ゴルフ協会</t>
    <rPh sb="3" eb="5">
      <t>キョウカイ</t>
    </rPh>
    <phoneticPr fontId="8"/>
  </si>
  <si>
    <t>空手道協会</t>
    <rPh sb="0" eb="2">
      <t>カラテ</t>
    </rPh>
    <rPh sb="2" eb="3">
      <t>ドウ</t>
    </rPh>
    <rPh sb="3" eb="5">
      <t>キョウカイ</t>
    </rPh>
    <phoneticPr fontId="8"/>
  </si>
  <si>
    <t>茶道協会</t>
  </si>
  <si>
    <t>能楽愛好会</t>
  </si>
  <si>
    <t>太極拳協会</t>
    <rPh sb="0" eb="3">
      <t>タイキョクケン</t>
    </rPh>
    <rPh sb="3" eb="5">
      <t>キョウカイ</t>
    </rPh>
    <phoneticPr fontId="8"/>
  </si>
  <si>
    <t>ラグビーフットボール協会</t>
    <rPh sb="10" eb="12">
      <t>キョウカイ</t>
    </rPh>
    <phoneticPr fontId="8"/>
  </si>
  <si>
    <t>パークゴルフ協会</t>
    <rPh sb="6" eb="8">
      <t>キョウカイ</t>
    </rPh>
    <phoneticPr fontId="8"/>
  </si>
  <si>
    <t>少林寺拳法協会</t>
    <rPh sb="0" eb="3">
      <t>ショウリンジ</t>
    </rPh>
    <rPh sb="3" eb="5">
      <t>ケンポウ</t>
    </rPh>
    <rPh sb="5" eb="7">
      <t>キョウカイ</t>
    </rPh>
    <phoneticPr fontId="8"/>
  </si>
  <si>
    <t>椿愛好会</t>
  </si>
  <si>
    <t>ののいち蕎麦倶楽部</t>
  </si>
  <si>
    <t>バウンドテニス協会</t>
    <rPh sb="7" eb="9">
      <t>キョウカイ</t>
    </rPh>
    <phoneticPr fontId="9"/>
  </si>
  <si>
    <t>自転車協会</t>
    <rPh sb="0" eb="5">
      <t>ジテンシャキョウカイ</t>
    </rPh>
    <phoneticPr fontId="9"/>
  </si>
  <si>
    <t>綱引協会</t>
    <rPh sb="0" eb="4">
      <t>ツナヒキキョウカイ</t>
    </rPh>
    <phoneticPr fontId="9"/>
  </si>
  <si>
    <t>ペタンク・ブール協会</t>
    <rPh sb="8" eb="10">
      <t>キョウカイ</t>
    </rPh>
    <phoneticPr fontId="9"/>
  </si>
  <si>
    <t>令和５年度総数</t>
    <rPh sb="0" eb="2">
      <t>レイワ</t>
    </rPh>
    <rPh sb="3" eb="5">
      <t>ネンド</t>
    </rPh>
    <rPh sb="5" eb="7">
      <t>ソウスウ</t>
    </rPh>
    <phoneticPr fontId="7"/>
  </si>
  <si>
    <t>令和２年度</t>
    <rPh sb="0" eb="2">
      <t>レイワ</t>
    </rPh>
    <rPh sb="3" eb="5">
      <t>ネンド</t>
    </rPh>
    <phoneticPr fontId="7"/>
  </si>
  <si>
    <t>　令和6年3月31日現在</t>
    <rPh sb="1" eb="3">
      <t>レイワ</t>
    </rPh>
    <phoneticPr fontId="7"/>
  </si>
  <si>
    <t>民俗文化財
（無形民俗文化財）</t>
    <rPh sb="7" eb="14">
      <t>ムケイミンゾクブンカザイ</t>
    </rPh>
    <phoneticPr fontId="3"/>
  </si>
  <si>
    <t>歴史資料</t>
    <phoneticPr fontId="3"/>
  </si>
  <si>
    <t>芸能</t>
    <rPh sb="0" eb="2">
      <t>ゲイノウ</t>
    </rPh>
    <phoneticPr fontId="3"/>
  </si>
  <si>
    <t>豊年野菜神輿</t>
    <phoneticPr fontId="3"/>
  </si>
  <si>
    <t>　本町二丁目</t>
    <rPh sb="3" eb="4">
      <t>ニ</t>
    </rPh>
    <phoneticPr fontId="3"/>
  </si>
  <si>
    <t xml:space="preserve">  野々市豊年野菜神輿保存会</t>
    <phoneticPr fontId="3"/>
  </si>
  <si>
    <t>　 令 ５. ７. １</t>
    <phoneticPr fontId="3"/>
  </si>
  <si>
    <t>本町一丁目の獅子舞</t>
    <phoneticPr fontId="3"/>
  </si>
  <si>
    <t>　本町一丁目</t>
    <rPh sb="3" eb="4">
      <t>イチ</t>
    </rPh>
    <phoneticPr fontId="3"/>
  </si>
  <si>
    <t>　本町一丁目青年会</t>
    <phoneticPr fontId="3"/>
  </si>
  <si>
    <t>本町三丁目の獅子舞</t>
    <rPh sb="2" eb="3">
      <t>サン</t>
    </rPh>
    <phoneticPr fontId="3"/>
  </si>
  <si>
    <t>　本町三丁目</t>
    <rPh sb="3" eb="4">
      <t>サン</t>
    </rPh>
    <phoneticPr fontId="3"/>
  </si>
  <si>
    <t xml:space="preserve">  本町三丁目獅子舞保存会</t>
    <phoneticPr fontId="3"/>
  </si>
  <si>
    <t>本町四丁目の獅子舞</t>
    <rPh sb="2" eb="3">
      <t>ヨン</t>
    </rPh>
    <phoneticPr fontId="3"/>
  </si>
  <si>
    <t>　本町四丁目</t>
    <rPh sb="3" eb="4">
      <t>ヨン</t>
    </rPh>
    <phoneticPr fontId="3"/>
  </si>
  <si>
    <t xml:space="preserve">  本町四丁目青年会</t>
    <phoneticPr fontId="3"/>
  </si>
  <si>
    <t>粟田の獅子舞</t>
    <rPh sb="0" eb="2">
      <t>アワダ</t>
    </rPh>
    <phoneticPr fontId="3"/>
  </si>
  <si>
    <t>　粟田</t>
    <rPh sb="1" eb="3">
      <t>アワダ</t>
    </rPh>
    <phoneticPr fontId="3"/>
  </si>
  <si>
    <t xml:space="preserve">  粟田連合町会</t>
    <phoneticPr fontId="3"/>
  </si>
  <si>
    <t>中林の獅子舞</t>
    <rPh sb="0" eb="2">
      <t>ナカバヤシ</t>
    </rPh>
    <phoneticPr fontId="3"/>
  </si>
  <si>
    <t>　中林</t>
    <rPh sb="1" eb="3">
      <t>ナカバヤシ</t>
    </rPh>
    <phoneticPr fontId="3"/>
  </si>
  <si>
    <t xml:space="preserve">  中林獅子舞保存会</t>
    <phoneticPr fontId="3"/>
  </si>
  <si>
    <t>有形文化財</t>
    <phoneticPr fontId="3"/>
  </si>
  <si>
    <t>西村清太郎記效碑</t>
    <phoneticPr fontId="3"/>
  </si>
  <si>
    <t>１基</t>
    <phoneticPr fontId="3"/>
  </si>
  <si>
    <t>　中林二丁目</t>
    <rPh sb="1" eb="3">
      <t>ナカバヤシ</t>
    </rPh>
    <rPh sb="3" eb="4">
      <t>ニ</t>
    </rPh>
    <rPh sb="4" eb="6">
      <t>チョウメ</t>
    </rPh>
    <phoneticPr fontId="3"/>
  </si>
  <si>
    <t xml:space="preserve">  個人</t>
    <rPh sb="2" eb="4">
      <t>コジン</t>
    </rPh>
    <phoneticPr fontId="3"/>
  </si>
  <si>
    <t>民俗文化財
（有形民俗文化財）</t>
    <rPh sb="7" eb="9">
      <t>ユウケイ</t>
    </rPh>
    <rPh sb="9" eb="11">
      <t>ミンゾク</t>
    </rPh>
    <rPh sb="11" eb="14">
      <t>ブンカザイ</t>
    </rPh>
    <phoneticPr fontId="3"/>
  </si>
  <si>
    <t>中林の獅子舞　蚊帳</t>
    <phoneticPr fontId="3"/>
  </si>
  <si>
    <t>１点</t>
    <rPh sb="1" eb="2">
      <t>テン</t>
    </rPh>
    <phoneticPr fontId="3"/>
  </si>
  <si>
    <t>　御経塚一丁目182番地</t>
    <rPh sb="1" eb="3">
      <t>オキョウ</t>
    </rPh>
    <rPh sb="3" eb="4">
      <t>ヅカ</t>
    </rPh>
    <rPh sb="4" eb="5">
      <t>１</t>
    </rPh>
    <rPh sb="5" eb="7">
      <t>チョウメ</t>
    </rPh>
    <rPh sb="10" eb="12">
      <t>バンチ</t>
    </rPh>
    <phoneticPr fontId="7"/>
  </si>
  <si>
    <t>中林春日神社　祭礼幟旗</t>
    <phoneticPr fontId="3"/>
  </si>
  <si>
    <t>　御経塚一丁目182番地</t>
    <phoneticPr fontId="3"/>
  </si>
  <si>
    <t>　 野々市市</t>
    <phoneticPr fontId="3"/>
  </si>
  <si>
    <t>52(15)</t>
    <phoneticPr fontId="3"/>
  </si>
  <si>
    <r>
      <t>＜</t>
    </r>
    <r>
      <rPr>
        <b/>
        <strike/>
        <sz val="9"/>
        <rFont val="ＭＳ Ｐ明朝"/>
        <family val="1"/>
        <charset val="128"/>
      </rPr>
      <t>体育</t>
    </r>
    <r>
      <rPr>
        <b/>
        <sz val="9"/>
        <rFont val="ＭＳ Ｐ明朝"/>
        <family val="1"/>
        <charset val="128"/>
      </rPr>
      <t>スポーツ協会＞</t>
    </r>
    <rPh sb="1" eb="3">
      <t>タイイク</t>
    </rPh>
    <rPh sb="7" eb="9">
      <t>キョウカイ</t>
    </rPh>
    <phoneticPr fontId="3"/>
  </si>
  <si>
    <t>○市民学習センター （学びの杜ののいち　カレード）</t>
    <rPh sb="11" eb="12">
      <t>マナ</t>
    </rPh>
    <rPh sb="14" eb="15">
      <t>モリ</t>
    </rPh>
    <phoneticPr fontId="3"/>
  </si>
  <si>
    <t>　本町二丁目14番16号</t>
    <rPh sb="3" eb="4">
      <t>ニ</t>
    </rPh>
    <phoneticPr fontId="3"/>
  </si>
  <si>
    <t>スポーツ協会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</si>
</sst>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_);[Red]\(#,##0\)"/>
    <numFmt numFmtId="178" formatCode="#,##0.0_);[Red]\(#,##0.0\)"/>
    <numFmt numFmtId="179" formatCode="0_ "/>
    <numFmt numFmtId="180" formatCode="0_);[Red]\(0\)"/>
    <numFmt numFmtId="181" formatCode="0.0_);[Red]\(0.0\)"/>
    <numFmt numFmtId="182" formatCode="0.00000"/>
  </numFmts>
  <fonts count="3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theme="1"/>
      <name val="ＭＳ 明朝"/>
      <family val="1"/>
      <charset val="128"/>
    </font>
    <font>
      <b/>
      <sz val="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trike/>
      <sz val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trike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9">
    <xf numFmtId="0" fontId="0" fillId="0" borderId="0" xfId="0">
      <alignment vertical="center"/>
    </xf>
    <xf numFmtId="0" fontId="23" fillId="0" borderId="0" xfId="0" applyFont="1">
      <alignment vertical="center"/>
    </xf>
    <xf numFmtId="0" fontId="8" fillId="0" borderId="0" xfId="1" applyFont="1" applyFill="1" applyAlignment="1">
      <alignment vertical="top"/>
    </xf>
    <xf numFmtId="0" fontId="6" fillId="0" borderId="0" xfId="1" applyFont="1" applyFill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6" fillId="0" borderId="88" xfId="1" applyFont="1" applyFill="1" applyBorder="1" applyAlignment="1">
      <alignment horizontal="center" vertical="center" shrinkToFit="1"/>
    </xf>
    <xf numFmtId="0" fontId="6" fillId="0" borderId="48" xfId="1" applyFont="1" applyFill="1" applyBorder="1" applyAlignment="1">
      <alignment horizontal="center" vertical="center" shrinkToFit="1"/>
    </xf>
    <xf numFmtId="0" fontId="6" fillId="0" borderId="49" xfId="1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horizontal="right"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0" fontId="6" fillId="0" borderId="28" xfId="1" applyFont="1" applyFill="1" applyBorder="1" applyAlignment="1">
      <alignment horizontal="center" vertical="center" shrinkToFit="1"/>
    </xf>
    <xf numFmtId="0" fontId="5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5" xfId="2" applyFont="1" applyFill="1" applyBorder="1">
      <alignment vertical="center"/>
    </xf>
    <xf numFmtId="0" fontId="8" fillId="0" borderId="25" xfId="2" applyFont="1" applyFill="1" applyBorder="1" applyAlignment="1">
      <alignment horizontal="right"/>
    </xf>
    <xf numFmtId="0" fontId="20" fillId="0" borderId="16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6" fontId="6" fillId="0" borderId="62" xfId="1" applyNumberFormat="1" applyFont="1" applyFill="1" applyBorder="1" applyAlignment="1">
      <alignment vertical="center" shrinkToFit="1"/>
    </xf>
    <xf numFmtId="179" fontId="20" fillId="0" borderId="19" xfId="1" applyNumberFormat="1" applyFont="1" applyFill="1" applyBorder="1" applyAlignment="1">
      <alignment vertical="center" shrinkToFit="1"/>
    </xf>
    <xf numFmtId="179" fontId="6" fillId="0" borderId="5" xfId="1" applyNumberFormat="1" applyFont="1" applyFill="1" applyBorder="1" applyAlignment="1">
      <alignment vertical="center" shrinkToFit="1"/>
    </xf>
    <xf numFmtId="179" fontId="6" fillId="0" borderId="0" xfId="1" applyNumberFormat="1" applyFont="1" applyFill="1" applyAlignment="1">
      <alignment vertical="center" shrinkToFit="1"/>
    </xf>
    <xf numFmtId="176" fontId="6" fillId="0" borderId="28" xfId="1" applyNumberFormat="1" applyFont="1" applyFill="1" applyBorder="1" applyAlignment="1">
      <alignment vertical="center" shrinkToFit="1"/>
    </xf>
    <xf numFmtId="179" fontId="6" fillId="0" borderId="5" xfId="1" applyNumberFormat="1" applyFont="1" applyFill="1" applyBorder="1" applyAlignment="1">
      <alignment horizontal="right" vertical="center" shrinkToFit="1"/>
    </xf>
    <xf numFmtId="0" fontId="8" fillId="0" borderId="0" xfId="2" applyFont="1" applyFill="1" applyAlignment="1">
      <alignment horizontal="left" vertical="top"/>
    </xf>
    <xf numFmtId="176" fontId="6" fillId="0" borderId="8" xfId="1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vertical="center" shrinkToFit="1"/>
    </xf>
    <xf numFmtId="0" fontId="8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8" fillId="0" borderId="25" xfId="3" applyFont="1" applyFill="1" applyBorder="1" applyAlignment="1">
      <alignment vertical="center"/>
    </xf>
    <xf numFmtId="0" fontId="8" fillId="0" borderId="25" xfId="3" applyFont="1" applyFill="1" applyBorder="1" applyAlignment="1">
      <alignment horizontal="right" vertical="center"/>
    </xf>
    <xf numFmtId="0" fontId="20" fillId="0" borderId="27" xfId="3" applyFont="1" applyFill="1" applyBorder="1" applyAlignment="1">
      <alignment horizontal="center" vertical="center" shrinkToFit="1"/>
    </xf>
    <xf numFmtId="0" fontId="6" fillId="0" borderId="17" xfId="3" applyFont="1" applyFill="1" applyBorder="1" applyAlignment="1">
      <alignment horizontal="center" vertical="center" shrinkToFit="1"/>
    </xf>
    <xf numFmtId="0" fontId="6" fillId="0" borderId="15" xfId="3" applyFont="1" applyFill="1" applyBorder="1" applyAlignment="1">
      <alignment horizontal="center" vertical="center" shrinkToFit="1"/>
    </xf>
    <xf numFmtId="0" fontId="20" fillId="0" borderId="27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 shrinkToFit="1"/>
    </xf>
    <xf numFmtId="176" fontId="20" fillId="0" borderId="62" xfId="4" applyNumberFormat="1" applyFont="1" applyFill="1" applyBorder="1" applyAlignment="1">
      <alignment horizontal="right" vertical="center" shrinkToFit="1"/>
    </xf>
    <xf numFmtId="176" fontId="20" fillId="0" borderId="50" xfId="4" applyNumberFormat="1" applyFont="1" applyFill="1" applyBorder="1" applyAlignment="1">
      <alignment horizontal="right" vertical="center" shrinkToFit="1"/>
    </xf>
    <xf numFmtId="176" fontId="20" fillId="0" borderId="4" xfId="4" applyNumberFormat="1" applyFont="1" applyFill="1" applyBorder="1" applyAlignment="1">
      <alignment horizontal="right" vertical="center" shrinkToFit="1"/>
    </xf>
    <xf numFmtId="176" fontId="20" fillId="0" borderId="11" xfId="4" applyNumberFormat="1" applyFont="1" applyFill="1" applyBorder="1" applyAlignment="1">
      <alignment horizontal="right" vertical="center" shrinkToFit="1"/>
    </xf>
    <xf numFmtId="0" fontId="6" fillId="0" borderId="19" xfId="4" applyFont="1" applyFill="1" applyBorder="1" applyAlignment="1">
      <alignment horizontal="center" vertical="center" shrinkToFit="1"/>
    </xf>
    <xf numFmtId="176" fontId="6" fillId="0" borderId="28" xfId="4" applyNumberFormat="1" applyFont="1" applyFill="1" applyBorder="1" applyAlignment="1">
      <alignment horizontal="right" vertical="center" shrinkToFit="1"/>
    </xf>
    <xf numFmtId="176" fontId="6" fillId="0" borderId="28" xfId="4" applyNumberFormat="1" applyFont="1" applyFill="1" applyBorder="1" applyAlignment="1">
      <alignment horizontal="right" vertical="center"/>
    </xf>
    <xf numFmtId="0" fontId="6" fillId="0" borderId="19" xfId="4" applyFont="1" applyFill="1" applyBorder="1" applyAlignment="1">
      <alignment horizontal="distributed" vertical="center" indent="1" shrinkToFit="1"/>
    </xf>
    <xf numFmtId="0" fontId="20" fillId="0" borderId="19" xfId="4" applyFont="1" applyFill="1" applyBorder="1" applyAlignment="1">
      <alignment horizontal="center" vertical="center" shrinkToFit="1"/>
    </xf>
    <xf numFmtId="176" fontId="20" fillId="0" borderId="28" xfId="4" applyNumberFormat="1" applyFont="1" applyFill="1" applyBorder="1" applyAlignment="1">
      <alignment horizontal="right" vertical="center"/>
    </xf>
    <xf numFmtId="176" fontId="20" fillId="0" borderId="7" xfId="4" applyNumberFormat="1" applyFont="1" applyFill="1" applyBorder="1" applyAlignment="1">
      <alignment horizontal="right" vertical="center"/>
    </xf>
    <xf numFmtId="176" fontId="20" fillId="0" borderId="21" xfId="4" applyNumberFormat="1" applyFont="1" applyFill="1" applyBorder="1" applyAlignment="1">
      <alignment horizontal="right" vertical="center"/>
    </xf>
    <xf numFmtId="176" fontId="20" fillId="0" borderId="20" xfId="4" applyNumberFormat="1" applyFont="1" applyFill="1" applyBorder="1" applyAlignment="1">
      <alignment horizontal="right" vertical="center"/>
    </xf>
    <xf numFmtId="0" fontId="20" fillId="0" borderId="19" xfId="4" applyFont="1" applyFill="1" applyBorder="1" applyAlignment="1">
      <alignment horizontal="center" shrinkToFit="1"/>
    </xf>
    <xf numFmtId="176" fontId="20" fillId="0" borderId="28" xfId="4" applyNumberFormat="1" applyFont="1" applyFill="1" applyBorder="1" applyAlignment="1">
      <alignment horizontal="right" shrinkToFit="1"/>
    </xf>
    <xf numFmtId="176" fontId="20" fillId="0" borderId="7" xfId="4" applyNumberFormat="1" applyFont="1" applyFill="1" applyBorder="1" applyAlignment="1">
      <alignment horizontal="right" shrinkToFit="1"/>
    </xf>
    <xf numFmtId="176" fontId="20" fillId="0" borderId="21" xfId="4" applyNumberFormat="1" applyFont="1" applyFill="1" applyBorder="1" applyAlignment="1">
      <alignment horizontal="right" shrinkToFit="1"/>
    </xf>
    <xf numFmtId="176" fontId="20" fillId="0" borderId="20" xfId="4" applyNumberFormat="1" applyFont="1" applyFill="1" applyBorder="1" applyAlignment="1">
      <alignment horizontal="right" shrinkToFit="1"/>
    </xf>
    <xf numFmtId="0" fontId="6" fillId="0" borderId="0" xfId="1" applyFont="1" applyFill="1">
      <alignment vertical="center"/>
    </xf>
    <xf numFmtId="0" fontId="6" fillId="0" borderId="19" xfId="1" applyFont="1" applyFill="1" applyBorder="1" applyAlignment="1">
      <alignment horizontal="center" vertical="center" shrinkToFit="1"/>
    </xf>
    <xf numFmtId="0" fontId="20" fillId="0" borderId="19" xfId="4" quotePrefix="1" applyFont="1" applyFill="1" applyBorder="1" applyAlignment="1">
      <alignment horizontal="center" vertical="center" shrinkToFit="1"/>
    </xf>
    <xf numFmtId="0" fontId="16" fillId="0" borderId="0" xfId="6" applyFont="1" applyFill="1" applyAlignment="1">
      <alignment vertical="center"/>
    </xf>
    <xf numFmtId="0" fontId="20" fillId="0" borderId="19" xfId="4" quotePrefix="1" applyFont="1" applyFill="1" applyBorder="1" applyAlignment="1">
      <alignment horizontal="center" shrinkToFit="1"/>
    </xf>
    <xf numFmtId="0" fontId="6" fillId="0" borderId="28" xfId="4" applyFont="1" applyFill="1" applyBorder="1" applyAlignment="1">
      <alignment horizontal="distributed" vertical="center" indent="1" shrinkToFit="1"/>
    </xf>
    <xf numFmtId="0" fontId="8" fillId="0" borderId="3" xfId="3" applyFont="1" applyFill="1" applyBorder="1" applyAlignment="1">
      <alignment vertical="center"/>
    </xf>
    <xf numFmtId="0" fontId="4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8" fillId="0" borderId="0" xfId="6" applyFont="1" applyFill="1" applyAlignment="1">
      <alignment horizontal="right" vertical="center"/>
    </xf>
    <xf numFmtId="0" fontId="6" fillId="0" borderId="19" xfId="8" applyFont="1" applyFill="1" applyBorder="1" applyAlignment="1">
      <alignment horizontal="center" vertical="center" shrinkToFit="1"/>
    </xf>
    <xf numFmtId="0" fontId="6" fillId="0" borderId="14" xfId="8" applyFont="1" applyFill="1" applyBorder="1" applyAlignment="1">
      <alignment horizontal="center" vertical="center" shrinkToFit="1"/>
    </xf>
    <xf numFmtId="176" fontId="6" fillId="0" borderId="29" xfId="4" applyNumberFormat="1" applyFont="1" applyFill="1" applyBorder="1" applyAlignment="1">
      <alignment horizontal="right" vertical="center"/>
    </xf>
    <xf numFmtId="0" fontId="8" fillId="0" borderId="3" xfId="6" applyFont="1" applyFill="1" applyBorder="1" applyAlignment="1">
      <alignment vertical="top"/>
    </xf>
    <xf numFmtId="0" fontId="5" fillId="0" borderId="0" xfId="6" applyFont="1" applyFill="1" applyAlignment="1">
      <alignment vertical="center"/>
    </xf>
    <xf numFmtId="176" fontId="6" fillId="0" borderId="29" xfId="4" applyNumberFormat="1" applyFont="1" applyFill="1" applyBorder="1" applyAlignment="1">
      <alignment horizontal="right" vertical="center" shrinkToFit="1"/>
    </xf>
    <xf numFmtId="0" fontId="20" fillId="0" borderId="69" xfId="7" applyFont="1" applyFill="1" applyBorder="1" applyAlignment="1">
      <alignment horizontal="center" vertical="center" shrinkToFit="1"/>
    </xf>
    <xf numFmtId="177" fontId="20" fillId="0" borderId="69" xfId="7" applyNumberFormat="1" applyFont="1" applyFill="1" applyBorder="1" applyAlignment="1">
      <alignment vertical="center" shrinkToFit="1"/>
    </xf>
    <xf numFmtId="177" fontId="20" fillId="0" borderId="70" xfId="7" applyNumberFormat="1" applyFont="1" applyFill="1" applyBorder="1" applyAlignment="1">
      <alignment vertical="center" shrinkToFit="1"/>
    </xf>
    <xf numFmtId="177" fontId="20" fillId="0" borderId="71" xfId="7" applyNumberFormat="1" applyFont="1" applyFill="1" applyBorder="1" applyAlignment="1">
      <alignment vertical="center" shrinkToFit="1"/>
    </xf>
    <xf numFmtId="177" fontId="20" fillId="0" borderId="74" xfId="7" applyNumberFormat="1" applyFont="1" applyFill="1" applyBorder="1" applyAlignment="1">
      <alignment vertical="center" shrinkToFit="1"/>
    </xf>
    <xf numFmtId="177" fontId="20" fillId="0" borderId="73" xfId="7" applyNumberFormat="1" applyFont="1" applyFill="1" applyBorder="1" applyAlignment="1">
      <alignment vertical="center" shrinkToFit="1"/>
    </xf>
    <xf numFmtId="177" fontId="20" fillId="0" borderId="72" xfId="7" applyNumberFormat="1" applyFont="1" applyFill="1" applyBorder="1" applyAlignment="1">
      <alignment vertical="center" shrinkToFit="1"/>
    </xf>
    <xf numFmtId="177" fontId="20" fillId="0" borderId="75" xfId="7" applyNumberFormat="1" applyFont="1" applyFill="1" applyBorder="1" applyAlignment="1">
      <alignment vertical="center" shrinkToFit="1"/>
    </xf>
    <xf numFmtId="0" fontId="6" fillId="0" borderId="19" xfId="7" applyFont="1" applyFill="1" applyBorder="1" applyAlignment="1">
      <alignment horizontal="center" vertical="center" shrinkToFit="1"/>
    </xf>
    <xf numFmtId="177" fontId="6" fillId="0" borderId="19" xfId="7" applyNumberFormat="1" applyFont="1" applyFill="1" applyBorder="1" applyAlignment="1">
      <alignment vertical="center" shrinkToFit="1"/>
    </xf>
    <xf numFmtId="177" fontId="6" fillId="0" borderId="22" xfId="7" applyNumberFormat="1" applyFont="1" applyFill="1" applyBorder="1" applyAlignment="1">
      <alignment vertical="center" shrinkToFit="1"/>
    </xf>
    <xf numFmtId="177" fontId="6" fillId="0" borderId="5" xfId="7" applyNumberFormat="1" applyFont="1" applyFill="1" applyBorder="1" applyAlignment="1">
      <alignment vertical="center" shrinkToFit="1"/>
    </xf>
    <xf numFmtId="177" fontId="6" fillId="0" borderId="20" xfId="7" applyNumberFormat="1" applyFont="1" applyFill="1" applyBorder="1" applyAlignment="1">
      <alignment vertical="center" shrinkToFit="1"/>
    </xf>
    <xf numFmtId="177" fontId="6" fillId="0" borderId="7" xfId="7" applyNumberFormat="1" applyFont="1" applyFill="1" applyBorder="1" applyAlignment="1">
      <alignment vertical="center" shrinkToFit="1"/>
    </xf>
    <xf numFmtId="177" fontId="6" fillId="0" borderId="0" xfId="7" applyNumberFormat="1" applyFont="1" applyFill="1" applyAlignment="1">
      <alignment vertical="center" shrinkToFit="1"/>
    </xf>
    <xf numFmtId="177" fontId="6" fillId="0" borderId="76" xfId="7" applyNumberFormat="1" applyFont="1" applyFill="1" applyBorder="1" applyAlignment="1">
      <alignment vertical="center" shrinkToFit="1"/>
    </xf>
    <xf numFmtId="177" fontId="6" fillId="0" borderId="6" xfId="7" applyNumberFormat="1" applyFont="1" applyFill="1" applyBorder="1" applyAlignment="1">
      <alignment vertical="center" shrinkToFit="1"/>
    </xf>
    <xf numFmtId="0" fontId="6" fillId="0" borderId="14" xfId="7" applyFont="1" applyFill="1" applyBorder="1" applyAlignment="1">
      <alignment horizontal="center" vertical="center" shrinkToFit="1"/>
    </xf>
    <xf numFmtId="177" fontId="6" fillId="0" borderId="14" xfId="7" applyNumberFormat="1" applyFont="1" applyFill="1" applyBorder="1" applyAlignment="1">
      <alignment vertical="center" shrinkToFit="1"/>
    </xf>
    <xf numFmtId="177" fontId="6" fillId="0" borderId="24" xfId="7" applyNumberFormat="1" applyFont="1" applyFill="1" applyBorder="1" applyAlignment="1">
      <alignment vertical="center" shrinkToFit="1"/>
    </xf>
    <xf numFmtId="177" fontId="6" fillId="0" borderId="9" xfId="7" applyNumberFormat="1" applyFont="1" applyFill="1" applyBorder="1" applyAlignment="1">
      <alignment vertical="center" shrinkToFit="1"/>
    </xf>
    <xf numFmtId="177" fontId="6" fillId="0" borderId="15" xfId="7" applyNumberFormat="1" applyFont="1" applyFill="1" applyBorder="1" applyAlignment="1">
      <alignment horizontal="right" vertical="center" shrinkToFit="1"/>
    </xf>
    <xf numFmtId="177" fontId="6" fillId="0" borderId="8" xfId="7" applyNumberFormat="1" applyFont="1" applyFill="1" applyBorder="1" applyAlignment="1">
      <alignment vertical="center" shrinkToFit="1"/>
    </xf>
    <xf numFmtId="177" fontId="6" fillId="0" borderId="1" xfId="7" applyNumberFormat="1" applyFont="1" applyFill="1" applyBorder="1" applyAlignment="1">
      <alignment vertical="center" shrinkToFit="1"/>
    </xf>
    <xf numFmtId="177" fontId="6" fillId="0" borderId="1" xfId="7" applyNumberFormat="1" applyFont="1" applyFill="1" applyBorder="1" applyAlignment="1">
      <alignment horizontal="right" vertical="center" shrinkToFit="1"/>
    </xf>
    <xf numFmtId="177" fontId="6" fillId="0" borderId="24" xfId="7" applyNumberFormat="1" applyFont="1" applyFill="1" applyBorder="1" applyAlignment="1">
      <alignment horizontal="right" vertical="center" shrinkToFit="1"/>
    </xf>
    <xf numFmtId="177" fontId="6" fillId="0" borderId="10" xfId="7" applyNumberFormat="1" applyFont="1" applyFill="1" applyBorder="1" applyAlignment="1">
      <alignment horizontal="right" vertical="center" shrinkToFit="1"/>
    </xf>
    <xf numFmtId="0" fontId="12" fillId="0" borderId="3" xfId="6" applyFont="1" applyFill="1" applyBorder="1" applyAlignment="1">
      <alignment vertical="center"/>
    </xf>
    <xf numFmtId="0" fontId="21" fillId="0" borderId="69" xfId="7" applyFont="1" applyFill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center" vertical="center"/>
    </xf>
    <xf numFmtId="0" fontId="6" fillId="0" borderId="28" xfId="1" quotePrefix="1" applyFont="1" applyFill="1" applyBorder="1" applyAlignment="1">
      <alignment horizontal="center" vertical="center"/>
    </xf>
    <xf numFmtId="0" fontId="6" fillId="0" borderId="29" xfId="1" quotePrefix="1" applyFont="1" applyFill="1" applyBorder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20" fillId="0" borderId="69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0" fontId="8" fillId="0" borderId="3" xfId="6" applyFont="1" applyFill="1" applyBorder="1" applyAlignment="1">
      <alignment vertical="center"/>
    </xf>
    <xf numFmtId="0" fontId="8" fillId="0" borderId="0" xfId="6" applyFont="1" applyFill="1" applyAlignment="1">
      <alignment vertical="top"/>
    </xf>
    <xf numFmtId="0" fontId="8" fillId="0" borderId="0" xfId="6" applyFont="1" applyFill="1" applyAlignment="1">
      <alignment vertical="center"/>
    </xf>
    <xf numFmtId="0" fontId="4" fillId="0" borderId="0" xfId="6" applyFont="1" applyFill="1"/>
    <xf numFmtId="0" fontId="5" fillId="0" borderId="25" xfId="6" applyFont="1" applyFill="1" applyBorder="1" applyAlignment="1">
      <alignment vertical="center"/>
    </xf>
    <xf numFmtId="0" fontId="8" fillId="0" borderId="25" xfId="6" applyFont="1" applyFill="1" applyBorder="1" applyAlignment="1">
      <alignment horizontal="right"/>
    </xf>
    <xf numFmtId="0" fontId="24" fillId="0" borderId="7" xfId="6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20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/>
    </xf>
    <xf numFmtId="180" fontId="20" fillId="0" borderId="7" xfId="6" applyNumberFormat="1" applyFont="1" applyFill="1" applyBorder="1" applyAlignment="1">
      <alignment vertical="center"/>
    </xf>
    <xf numFmtId="180" fontId="6" fillId="0" borderId="5" xfId="6" applyNumberFormat="1" applyFont="1" applyFill="1" applyBorder="1" applyAlignment="1">
      <alignment vertical="center"/>
    </xf>
    <xf numFmtId="180" fontId="6" fillId="0" borderId="5" xfId="6" applyNumberFormat="1" applyFont="1" applyFill="1" applyBorder="1" applyAlignment="1">
      <alignment horizontal="right" vertical="center"/>
    </xf>
    <xf numFmtId="181" fontId="6" fillId="0" borderId="5" xfId="6" applyNumberFormat="1" applyFont="1" applyFill="1" applyBorder="1" applyAlignment="1">
      <alignment vertical="center"/>
    </xf>
    <xf numFmtId="181" fontId="6" fillId="0" borderId="20" xfId="6" applyNumberFormat="1" applyFont="1" applyFill="1" applyBorder="1" applyAlignment="1">
      <alignment horizontal="right" vertical="center"/>
    </xf>
    <xf numFmtId="181" fontId="6" fillId="0" borderId="20" xfId="6" applyNumberFormat="1" applyFont="1" applyFill="1" applyBorder="1" applyAlignment="1">
      <alignment vertical="center"/>
    </xf>
    <xf numFmtId="180" fontId="20" fillId="0" borderId="8" xfId="6" applyNumberFormat="1" applyFont="1" applyFill="1" applyBorder="1" applyAlignment="1">
      <alignment vertical="center"/>
    </xf>
    <xf numFmtId="180" fontId="6" fillId="0" borderId="9" xfId="6" applyNumberFormat="1" applyFont="1" applyFill="1" applyBorder="1" applyAlignment="1">
      <alignment vertical="center"/>
    </xf>
    <xf numFmtId="180" fontId="6" fillId="0" borderId="9" xfId="6" applyNumberFormat="1" applyFont="1" applyFill="1" applyBorder="1" applyAlignment="1">
      <alignment horizontal="right" vertical="center"/>
    </xf>
    <xf numFmtId="181" fontId="6" fillId="0" borderId="9" xfId="6" applyNumberFormat="1" applyFont="1" applyFill="1" applyBorder="1" applyAlignment="1">
      <alignment vertical="center"/>
    </xf>
    <xf numFmtId="0" fontId="6" fillId="0" borderId="23" xfId="1" applyFont="1" applyFill="1" applyBorder="1" applyAlignment="1">
      <alignment horizontal="center" vertical="center"/>
    </xf>
    <xf numFmtId="179" fontId="20" fillId="0" borderId="19" xfId="1" applyNumberFormat="1" applyFont="1" applyFill="1" applyBorder="1">
      <alignment vertical="center"/>
    </xf>
    <xf numFmtId="179" fontId="6" fillId="0" borderId="5" xfId="1" applyNumberFormat="1" applyFont="1" applyFill="1" applyBorder="1">
      <alignment vertical="center"/>
    </xf>
    <xf numFmtId="179" fontId="6" fillId="0" borderId="21" xfId="1" applyNumberFormat="1" applyFont="1" applyFill="1" applyBorder="1">
      <alignment vertical="center"/>
    </xf>
    <xf numFmtId="179" fontId="20" fillId="0" borderId="19" xfId="1" applyNumberFormat="1" applyFont="1" applyFill="1" applyBorder="1" applyAlignment="1">
      <alignment horizontal="right" vertical="center"/>
    </xf>
    <xf numFmtId="179" fontId="6" fillId="0" borderId="5" xfId="1" applyNumberFormat="1" applyFont="1" applyFill="1" applyBorder="1" applyAlignment="1">
      <alignment horizontal="right" vertical="center"/>
    </xf>
    <xf numFmtId="179" fontId="6" fillId="0" borderId="21" xfId="1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176" fontId="6" fillId="0" borderId="28" xfId="1" applyNumberFormat="1" applyFont="1" applyFill="1" applyBorder="1">
      <alignment vertical="center"/>
    </xf>
    <xf numFmtId="176" fontId="20" fillId="0" borderId="19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0" fontId="6" fillId="0" borderId="0" xfId="3" applyFont="1" applyFill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176" fontId="6" fillId="0" borderId="29" xfId="1" applyNumberFormat="1" applyFont="1" applyFill="1" applyBorder="1">
      <alignment vertical="center"/>
    </xf>
    <xf numFmtId="179" fontId="6" fillId="0" borderId="9" xfId="1" applyNumberFormat="1" applyFont="1" applyFill="1" applyBorder="1">
      <alignment vertical="center"/>
    </xf>
    <xf numFmtId="179" fontId="6" fillId="0" borderId="9" xfId="1" applyNumberFormat="1" applyFont="1" applyFill="1" applyBorder="1" applyAlignment="1">
      <alignment horizontal="right" vertical="center"/>
    </xf>
    <xf numFmtId="0" fontId="8" fillId="0" borderId="3" xfId="1" applyFont="1" applyFill="1" applyBorder="1">
      <alignment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0" xfId="9" applyFont="1" applyFill="1">
      <alignment vertical="center"/>
    </xf>
    <xf numFmtId="0" fontId="17" fillId="0" borderId="0" xfId="1" applyFont="1" applyFill="1">
      <alignment vertical="center"/>
    </xf>
    <xf numFmtId="0" fontId="17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8" fillId="0" borderId="25" xfId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49" fontId="6" fillId="0" borderId="62" xfId="11" applyNumberFormat="1" applyFont="1" applyFill="1" applyBorder="1" applyAlignment="1">
      <alignment horizontal="center" vertical="center"/>
    </xf>
    <xf numFmtId="49" fontId="6" fillId="0" borderId="28" xfId="11" applyNumberFormat="1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8" fillId="0" borderId="0" xfId="1" applyFont="1" applyFill="1" applyAlignment="1">
      <alignment horizontal="right"/>
    </xf>
    <xf numFmtId="0" fontId="6" fillId="0" borderId="30" xfId="11" applyFont="1" applyFill="1" applyBorder="1" applyAlignment="1">
      <alignment horizontal="center" vertical="center" shrinkToFit="1"/>
    </xf>
    <xf numFmtId="0" fontId="20" fillId="0" borderId="30" xfId="11" applyFont="1" applyFill="1" applyBorder="1" applyAlignment="1">
      <alignment horizontal="center" vertical="center" shrinkToFit="1"/>
    </xf>
    <xf numFmtId="0" fontId="6" fillId="0" borderId="56" xfId="11" applyFont="1" applyFill="1" applyBorder="1" applyAlignment="1">
      <alignment horizontal="center" vertical="center" shrinkToFit="1"/>
    </xf>
    <xf numFmtId="0" fontId="6" fillId="0" borderId="49" xfId="11" applyFont="1" applyFill="1" applyBorder="1" applyAlignment="1">
      <alignment horizontal="center" vertical="center" shrinkToFit="1"/>
    </xf>
    <xf numFmtId="49" fontId="6" fillId="0" borderId="2" xfId="11" applyNumberFormat="1" applyFont="1" applyFill="1" applyBorder="1" applyAlignment="1">
      <alignment horizontal="center" vertical="center"/>
    </xf>
    <xf numFmtId="49" fontId="6" fillId="0" borderId="19" xfId="11" applyNumberFormat="1" applyFont="1" applyFill="1" applyBorder="1" applyAlignment="1">
      <alignment horizontal="center" vertical="center"/>
    </xf>
    <xf numFmtId="0" fontId="8" fillId="0" borderId="3" xfId="11" applyFont="1" applyFill="1" applyBorder="1" applyAlignment="1">
      <alignment vertical="top"/>
    </xf>
    <xf numFmtId="0" fontId="6" fillId="0" borderId="3" xfId="11" applyFont="1" applyFill="1" applyBorder="1" applyAlignment="1">
      <alignment vertical="top"/>
    </xf>
    <xf numFmtId="0" fontId="4" fillId="0" borderId="0" xfId="1" applyFont="1" applyFill="1">
      <alignment vertical="center"/>
    </xf>
    <xf numFmtId="0" fontId="6" fillId="0" borderId="25" xfId="1" applyFont="1" applyFill="1" applyBorder="1">
      <alignment vertical="center"/>
    </xf>
    <xf numFmtId="0" fontId="8" fillId="0" borderId="25" xfId="12" applyFont="1" applyFill="1" applyBorder="1" applyAlignment="1">
      <alignment vertical="center"/>
    </xf>
    <xf numFmtId="0" fontId="8" fillId="0" borderId="25" xfId="12" applyFont="1" applyFill="1" applyBorder="1" applyAlignment="1">
      <alignment horizontal="right"/>
    </xf>
    <xf numFmtId="0" fontId="8" fillId="0" borderId="0" xfId="1" applyFont="1" applyFill="1" applyAlignment="1">
      <alignment horizontal="right" vertical="center"/>
    </xf>
    <xf numFmtId="0" fontId="8" fillId="0" borderId="28" xfId="1" applyFont="1" applyFill="1" applyBorder="1">
      <alignment vertical="center"/>
    </xf>
    <xf numFmtId="0" fontId="6" fillId="0" borderId="56" xfId="13" applyFont="1" applyFill="1" applyBorder="1" applyAlignment="1">
      <alignment horizontal="center" vertical="center" shrinkToFit="1"/>
    </xf>
    <xf numFmtId="0" fontId="8" fillId="0" borderId="83" xfId="1" applyFont="1" applyFill="1" applyBorder="1">
      <alignment vertical="center"/>
    </xf>
    <xf numFmtId="0" fontId="8" fillId="0" borderId="84" xfId="12" applyFont="1" applyFill="1" applyBorder="1" applyAlignment="1">
      <alignment horizontal="distributed" vertical="center" wrapText="1" indent="1"/>
    </xf>
    <xf numFmtId="0" fontId="8" fillId="0" borderId="86" xfId="12" applyFont="1" applyFill="1" applyBorder="1" applyAlignment="1">
      <alignment horizontal="distributed" vertical="center" wrapText="1" indent="1"/>
    </xf>
    <xf numFmtId="178" fontId="20" fillId="0" borderId="43" xfId="13" applyNumberFormat="1" applyFont="1" applyFill="1" applyBorder="1" applyAlignment="1">
      <alignment vertical="center" shrinkToFit="1"/>
    </xf>
    <xf numFmtId="0" fontId="6" fillId="0" borderId="3" xfId="13" applyFont="1" applyFill="1" applyBorder="1" applyAlignment="1">
      <alignment horizontal="distributed" vertical="center" indent="1"/>
    </xf>
    <xf numFmtId="49" fontId="6" fillId="0" borderId="29" xfId="11" quotePrefix="1" applyNumberFormat="1" applyFont="1" applyFill="1" applyBorder="1" applyAlignment="1">
      <alignment horizontal="center" vertical="center"/>
    </xf>
    <xf numFmtId="0" fontId="6" fillId="0" borderId="0" xfId="13" applyFont="1" applyFill="1" applyAlignment="1">
      <alignment horizontal="distributed" vertical="center" indent="1"/>
    </xf>
    <xf numFmtId="177" fontId="8" fillId="0" borderId="0" xfId="1" applyNumberFormat="1" applyFont="1" applyFill="1">
      <alignment vertical="center"/>
    </xf>
    <xf numFmtId="0" fontId="6" fillId="0" borderId="1" xfId="13" applyFont="1" applyFill="1" applyBorder="1" applyAlignment="1">
      <alignment horizontal="distributed" vertical="center" indent="1"/>
    </xf>
    <xf numFmtId="0" fontId="8" fillId="0" borderId="3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19" fillId="0" borderId="25" xfId="1" applyFont="1" applyFill="1" applyBorder="1">
      <alignment vertical="center"/>
    </xf>
    <xf numFmtId="0" fontId="8" fillId="0" borderId="25" xfId="6" applyFont="1" applyFill="1" applyBorder="1" applyAlignment="1">
      <alignment horizontal="right" vertical="center"/>
    </xf>
    <xf numFmtId="0" fontId="20" fillId="0" borderId="17" xfId="1" applyFont="1" applyFill="1" applyBorder="1" applyAlignment="1">
      <alignment horizontal="center" vertical="center"/>
    </xf>
    <xf numFmtId="0" fontId="20" fillId="0" borderId="5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/>
    </xf>
    <xf numFmtId="176" fontId="20" fillId="0" borderId="6" xfId="6" applyNumberFormat="1" applyFont="1" applyFill="1" applyBorder="1" applyAlignment="1">
      <alignment vertical="center"/>
    </xf>
    <xf numFmtId="176" fontId="6" fillId="0" borderId="21" xfId="6" applyNumberFormat="1" applyFont="1" applyFill="1" applyBorder="1" applyAlignment="1">
      <alignment vertical="center"/>
    </xf>
    <xf numFmtId="176" fontId="6" fillId="0" borderId="6" xfId="6" applyNumberFormat="1" applyFont="1" applyFill="1" applyBorder="1" applyAlignment="1">
      <alignment vertical="center"/>
    </xf>
    <xf numFmtId="176" fontId="20" fillId="0" borderId="21" xfId="6" applyNumberFormat="1" applyFont="1" applyFill="1" applyBorder="1" applyAlignment="1">
      <alignment vertical="center"/>
    </xf>
    <xf numFmtId="176" fontId="6" fillId="0" borderId="21" xfId="6" applyNumberFormat="1" applyFont="1" applyFill="1" applyBorder="1" applyAlignment="1">
      <alignment horizontal="right" vertical="center"/>
    </xf>
    <xf numFmtId="176" fontId="6" fillId="0" borderId="6" xfId="6" applyNumberFormat="1" applyFont="1" applyFill="1" applyBorder="1" applyAlignment="1">
      <alignment horizontal="right" vertical="center"/>
    </xf>
    <xf numFmtId="176" fontId="20" fillId="0" borderId="10" xfId="6" applyNumberFormat="1" applyFont="1" applyFill="1" applyBorder="1" applyAlignment="1">
      <alignment vertical="center"/>
    </xf>
    <xf numFmtId="176" fontId="6" fillId="0" borderId="1" xfId="6" applyNumberFormat="1" applyFont="1" applyFill="1" applyBorder="1" applyAlignment="1">
      <alignment vertical="center"/>
    </xf>
    <xf numFmtId="176" fontId="6" fillId="0" borderId="10" xfId="6" applyNumberFormat="1" applyFont="1" applyFill="1" applyBorder="1" applyAlignment="1">
      <alignment vertical="center"/>
    </xf>
    <xf numFmtId="0" fontId="5" fillId="0" borderId="25" xfId="1" applyFont="1" applyFill="1" applyBorder="1">
      <alignment vertical="center"/>
    </xf>
    <xf numFmtId="0" fontId="6" fillId="0" borderId="89" xfId="1" applyFont="1" applyFill="1" applyBorder="1" applyAlignment="1">
      <alignment vertical="center" shrinkToFit="1"/>
    </xf>
    <xf numFmtId="0" fontId="20" fillId="0" borderId="27" xfId="1" applyFont="1" applyFill="1" applyBorder="1" applyAlignment="1">
      <alignment horizontal="center" vertical="center"/>
    </xf>
    <xf numFmtId="0" fontId="5" fillId="0" borderId="19" xfId="1" applyFont="1" applyFill="1" applyBorder="1">
      <alignment vertical="center"/>
    </xf>
    <xf numFmtId="176" fontId="6" fillId="0" borderId="14" xfId="6" applyNumberFormat="1" applyFont="1" applyFill="1" applyBorder="1" applyAlignment="1">
      <alignment vertical="center"/>
    </xf>
    <xf numFmtId="49" fontId="6" fillId="0" borderId="28" xfId="11" quotePrefix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top"/>
    </xf>
    <xf numFmtId="0" fontId="4" fillId="0" borderId="0" xfId="14" applyFont="1" applyFill="1" applyAlignment="1">
      <alignment horizontal="left" vertical="center"/>
    </xf>
    <xf numFmtId="0" fontId="19" fillId="0" borderId="0" xfId="14" applyFont="1" applyFill="1" applyAlignment="1">
      <alignment horizontal="centerContinuous" vertical="center"/>
    </xf>
    <xf numFmtId="0" fontId="6" fillId="0" borderId="0" xfId="14" applyFont="1" applyFill="1" applyAlignment="1">
      <alignment horizontal="center" vertical="center"/>
    </xf>
    <xf numFmtId="49" fontId="8" fillId="0" borderId="25" xfId="14" applyNumberFormat="1" applyFont="1" applyFill="1" applyBorder="1" applyAlignment="1">
      <alignment horizontal="right"/>
    </xf>
    <xf numFmtId="0" fontId="6" fillId="0" borderId="53" xfId="14" applyFont="1" applyFill="1" applyBorder="1" applyAlignment="1">
      <alignment horizontal="left" vertical="center" indent="1" shrinkToFit="1"/>
    </xf>
    <xf numFmtId="0" fontId="6" fillId="0" borderId="53" xfId="14" applyFont="1" applyFill="1" applyBorder="1" applyAlignment="1">
      <alignment horizontal="center" vertical="center" shrinkToFit="1"/>
    </xf>
    <xf numFmtId="49" fontId="6" fillId="0" borderId="54" xfId="14" applyNumberFormat="1" applyFont="1" applyFill="1" applyBorder="1" applyAlignment="1">
      <alignment horizontal="left" vertical="center" indent="1" shrinkToFit="1"/>
    </xf>
    <xf numFmtId="0" fontId="6" fillId="0" borderId="27" xfId="0" applyFont="1" applyFill="1" applyBorder="1" applyAlignment="1">
      <alignment horizontal="distributed" vertical="center" indent="2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2" xfId="14" applyFont="1" applyFill="1" applyBorder="1" applyAlignment="1">
      <alignment horizontal="left" vertical="center" indent="1" shrinkToFit="1"/>
    </xf>
    <xf numFmtId="0" fontId="6" fillId="0" borderId="42" xfId="14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distributed" vertical="center" indent="2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14" applyFont="1" applyFill="1" applyAlignment="1">
      <alignment horizontal="left" vertical="center" indent="1" shrinkToFit="1"/>
    </xf>
    <xf numFmtId="0" fontId="6" fillId="0" borderId="0" xfId="14" applyFont="1" applyFill="1" applyAlignment="1">
      <alignment horizontal="center" vertical="center" shrinkToFit="1"/>
    </xf>
    <xf numFmtId="49" fontId="6" fillId="0" borderId="0" xfId="14" applyNumberFormat="1" applyFont="1" applyFill="1" applyAlignment="1">
      <alignment horizontal="left" vertical="center" indent="1" shrinkToFit="1"/>
    </xf>
    <xf numFmtId="0" fontId="6" fillId="0" borderId="25" xfId="14" applyFont="1" applyFill="1" applyBorder="1" applyAlignment="1">
      <alignment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14" applyFont="1" applyFill="1" applyBorder="1" applyAlignment="1">
      <alignment horizontal="center" vertical="center" shrinkToFit="1"/>
    </xf>
    <xf numFmtId="49" fontId="6" fillId="0" borderId="49" xfId="14" applyNumberFormat="1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distributed" vertical="center" indent="2" shrinkToFit="1"/>
    </xf>
    <xf numFmtId="49" fontId="6" fillId="0" borderId="54" xfId="14" applyNumberFormat="1" applyFont="1" applyFill="1" applyBorder="1" applyAlignment="1">
      <alignment horizontal="center" vertical="center" shrinkToFit="1"/>
    </xf>
    <xf numFmtId="0" fontId="8" fillId="0" borderId="0" xfId="14" applyFont="1" applyFill="1" applyAlignment="1">
      <alignment horizontal="left" vertical="center"/>
    </xf>
    <xf numFmtId="0" fontId="5" fillId="0" borderId="0" xfId="14" applyFont="1" applyFill="1" applyAlignment="1">
      <alignment horizontal="center" vertical="center"/>
    </xf>
    <xf numFmtId="0" fontId="5" fillId="0" borderId="0" xfId="14" applyFont="1" applyFill="1" applyAlignment="1">
      <alignment horizontal="left" vertical="center"/>
    </xf>
    <xf numFmtId="49" fontId="5" fillId="0" borderId="0" xfId="14" applyNumberFormat="1" applyFont="1" applyFill="1" applyAlignment="1">
      <alignment horizontal="center" vertical="center"/>
    </xf>
    <xf numFmtId="0" fontId="6" fillId="0" borderId="25" xfId="14" applyFont="1" applyFill="1" applyBorder="1" applyAlignment="1">
      <alignment horizontal="center" shrinkToFit="1"/>
    </xf>
    <xf numFmtId="0" fontId="6" fillId="0" borderId="25" xfId="14" applyFont="1" applyFill="1" applyBorder="1" applyAlignment="1">
      <alignment horizontal="left" shrinkToFit="1"/>
    </xf>
    <xf numFmtId="0" fontId="6" fillId="0" borderId="25" xfId="14" applyFont="1" applyFill="1" applyBorder="1" applyAlignment="1">
      <alignment horizontal="distributed" shrinkToFit="1"/>
    </xf>
    <xf numFmtId="0" fontId="6" fillId="0" borderId="87" xfId="14" applyFont="1" applyFill="1" applyBorder="1" applyAlignment="1">
      <alignment horizontal="center" vertical="center" shrinkToFit="1"/>
    </xf>
    <xf numFmtId="49" fontId="6" fillId="0" borderId="10" xfId="14" applyNumberFormat="1" applyFont="1" applyFill="1" applyBorder="1" applyAlignment="1">
      <alignment horizontal="left" vertical="center" indent="1" shrinkToFi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8" xfId="14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distributed" vertical="center" indent="2" shrinkToFit="1"/>
    </xf>
    <xf numFmtId="0" fontId="6" fillId="0" borderId="9" xfId="14" applyFont="1" applyFill="1" applyBorder="1" applyAlignment="1">
      <alignment horizontal="left" vertical="center" wrapText="1" indent="1" shrinkToFit="1"/>
    </xf>
    <xf numFmtId="0" fontId="6" fillId="0" borderId="9" xfId="14" applyFont="1" applyFill="1" applyBorder="1" applyAlignment="1">
      <alignment horizontal="left" vertical="center" indent="1" shrinkToFit="1"/>
    </xf>
    <xf numFmtId="0" fontId="6" fillId="0" borderId="17" xfId="1" applyFont="1" applyFill="1" applyBorder="1" applyAlignment="1">
      <alignment horizontal="center" vertical="center" shrinkToFit="1"/>
    </xf>
    <xf numFmtId="0" fontId="6" fillId="0" borderId="55" xfId="1" applyFont="1" applyFill="1" applyBorder="1" applyAlignment="1">
      <alignment horizontal="center" vertical="center" shrinkToFit="1"/>
    </xf>
    <xf numFmtId="0" fontId="6" fillId="0" borderId="77" xfId="1" applyFont="1" applyFill="1" applyBorder="1" applyAlignment="1">
      <alignment horizontal="center" vertical="center" shrinkToFit="1"/>
    </xf>
    <xf numFmtId="176" fontId="6" fillId="0" borderId="21" xfId="6" applyNumberFormat="1" applyFont="1" applyFill="1" applyBorder="1" applyAlignment="1">
      <alignment horizontal="right" vertical="center" shrinkToFit="1"/>
    </xf>
    <xf numFmtId="176" fontId="6" fillId="0" borderId="6" xfId="6" applyNumberFormat="1" applyFont="1" applyFill="1" applyBorder="1" applyAlignment="1">
      <alignment horizontal="right" vertical="center" shrinkToFit="1"/>
    </xf>
    <xf numFmtId="176" fontId="6" fillId="0" borderId="21" xfId="6" applyNumberFormat="1" applyFont="1" applyFill="1" applyBorder="1" applyAlignment="1">
      <alignment vertical="center" shrinkToFit="1"/>
    </xf>
    <xf numFmtId="176" fontId="6" fillId="0" borderId="6" xfId="6" applyNumberFormat="1" applyFont="1" applyFill="1" applyBorder="1" applyAlignment="1">
      <alignment vertical="center" shrinkToFit="1"/>
    </xf>
    <xf numFmtId="176" fontId="6" fillId="0" borderId="28" xfId="6" applyNumberFormat="1" applyFont="1" applyFill="1" applyBorder="1" applyAlignment="1">
      <alignment vertical="center" shrinkToFit="1"/>
    </xf>
    <xf numFmtId="176" fontId="6" fillId="0" borderId="1" xfId="6" applyNumberFormat="1" applyFont="1" applyFill="1" applyBorder="1" applyAlignment="1">
      <alignment vertical="center" shrinkToFit="1"/>
    </xf>
    <xf numFmtId="176" fontId="6" fillId="0" borderId="10" xfId="6" applyNumberFormat="1" applyFont="1" applyFill="1" applyBorder="1" applyAlignment="1">
      <alignment vertical="center" shrinkToFit="1"/>
    </xf>
    <xf numFmtId="176" fontId="6" fillId="0" borderId="29" xfId="6" applyNumberFormat="1" applyFont="1" applyFill="1" applyBorder="1" applyAlignment="1">
      <alignment vertical="center" shrinkToFit="1"/>
    </xf>
    <xf numFmtId="0" fontId="8" fillId="0" borderId="11" xfId="1" applyFont="1" applyFill="1" applyBorder="1">
      <alignment vertical="center"/>
    </xf>
    <xf numFmtId="176" fontId="20" fillId="0" borderId="0" xfId="6" applyNumberFormat="1" applyFont="1" applyFill="1" applyAlignment="1">
      <alignment vertical="center"/>
    </xf>
    <xf numFmtId="176" fontId="6" fillId="0" borderId="0" xfId="6" applyNumberFormat="1" applyFont="1" applyFill="1" applyAlignment="1">
      <alignment vertical="center"/>
    </xf>
    <xf numFmtId="0" fontId="6" fillId="0" borderId="78" xfId="1" applyFont="1" applyFill="1" applyBorder="1">
      <alignment vertical="center"/>
    </xf>
    <xf numFmtId="176" fontId="26" fillId="0" borderId="78" xfId="6" applyNumberFormat="1" applyFont="1" applyFill="1" applyBorder="1" applyAlignment="1">
      <alignment vertical="center"/>
    </xf>
    <xf numFmtId="176" fontId="8" fillId="0" borderId="78" xfId="6" applyNumberFormat="1" applyFont="1" applyFill="1" applyBorder="1" applyAlignment="1">
      <alignment vertical="center"/>
    </xf>
    <xf numFmtId="0" fontId="19" fillId="0" borderId="25" xfId="1" applyFont="1" applyFill="1" applyBorder="1" applyAlignment="1"/>
    <xf numFmtId="0" fontId="20" fillId="0" borderId="17" xfId="1" applyFont="1" applyFill="1" applyBorder="1" applyAlignment="1">
      <alignment horizontal="center" vertical="center" shrinkToFit="1"/>
    </xf>
    <xf numFmtId="0" fontId="20" fillId="0" borderId="55" xfId="1" applyFont="1" applyFill="1" applyBorder="1" applyAlignment="1">
      <alignment horizontal="center" vertical="center" shrinkToFit="1"/>
    </xf>
    <xf numFmtId="176" fontId="20" fillId="0" borderId="6" xfId="6" applyNumberFormat="1" applyFont="1" applyFill="1" applyBorder="1" applyAlignment="1">
      <alignment vertical="center" shrinkToFit="1"/>
    </xf>
    <xf numFmtId="176" fontId="20" fillId="0" borderId="21" xfId="6" applyNumberFormat="1" applyFont="1" applyFill="1" applyBorder="1" applyAlignment="1">
      <alignment vertical="center" shrinkToFit="1"/>
    </xf>
    <xf numFmtId="176" fontId="8" fillId="0" borderId="0" xfId="1" applyNumberFormat="1" applyFont="1" applyFill="1">
      <alignment vertical="center"/>
    </xf>
    <xf numFmtId="176" fontId="20" fillId="0" borderId="14" xfId="6" applyNumberFormat="1" applyFont="1" applyFill="1" applyBorder="1" applyAlignment="1">
      <alignment vertical="center" shrinkToFit="1"/>
    </xf>
    <xf numFmtId="176" fontId="20" fillId="0" borderId="10" xfId="6" applyNumberFormat="1" applyFont="1" applyFill="1" applyBorder="1" applyAlignment="1">
      <alignment vertical="center" shrinkToFit="1"/>
    </xf>
    <xf numFmtId="0" fontId="6" fillId="0" borderId="66" xfId="1" applyFont="1" applyFill="1" applyBorder="1" applyAlignment="1">
      <alignment horizontal="center" vertical="center" shrinkToFit="1"/>
    </xf>
    <xf numFmtId="0" fontId="11" fillId="0" borderId="19" xfId="7" applyFont="1" applyFill="1" applyBorder="1" applyAlignment="1">
      <alignment horizontal="center" vertical="center" shrinkToFit="1"/>
    </xf>
    <xf numFmtId="0" fontId="11" fillId="0" borderId="14" xfId="7" applyFont="1" applyFill="1" applyBorder="1" applyAlignment="1">
      <alignment horizontal="center" vertical="center" shrinkToFit="1"/>
    </xf>
    <xf numFmtId="0" fontId="8" fillId="0" borderId="0" xfId="6" applyFont="1" applyFill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30" xfId="13" applyFont="1" applyFill="1" applyBorder="1" applyAlignment="1">
      <alignment horizontal="center" vertical="center" shrinkToFit="1"/>
    </xf>
    <xf numFmtId="0" fontId="6" fillId="0" borderId="64" xfId="11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distributed" vertical="center" indent="2" shrinkToFit="1"/>
    </xf>
    <xf numFmtId="0" fontId="6" fillId="0" borderId="53" xfId="0" applyFont="1" applyFill="1" applyBorder="1" applyAlignment="1">
      <alignment horizontal="center" vertical="center" shrinkToFit="1"/>
    </xf>
    <xf numFmtId="176" fontId="19" fillId="0" borderId="8" xfId="1" applyNumberFormat="1" applyFont="1" applyFill="1" applyBorder="1" applyAlignment="1">
      <alignment vertical="center" shrinkToFit="1"/>
    </xf>
    <xf numFmtId="176" fontId="20" fillId="0" borderId="7" xfId="16" applyNumberFormat="1" applyFont="1" applyFill="1" applyBorder="1" applyAlignment="1">
      <alignment horizontal="right" vertical="center" shrinkToFit="1"/>
    </xf>
    <xf numFmtId="176" fontId="6" fillId="0" borderId="21" xfId="16" applyNumberFormat="1" applyFont="1" applyFill="1" applyBorder="1" applyAlignment="1">
      <alignment horizontal="right" vertical="center" shrinkToFit="1"/>
    </xf>
    <xf numFmtId="176" fontId="6" fillId="0" borderId="20" xfId="16" applyNumberFormat="1" applyFont="1" applyFill="1" applyBorder="1" applyAlignment="1">
      <alignment horizontal="right" vertical="center" shrinkToFit="1"/>
    </xf>
    <xf numFmtId="176" fontId="6" fillId="0" borderId="28" xfId="16" applyNumberFormat="1" applyFont="1" applyFill="1" applyBorder="1" applyAlignment="1">
      <alignment horizontal="right" vertical="center" shrinkToFit="1"/>
    </xf>
    <xf numFmtId="176" fontId="22" fillId="0" borderId="7" xfId="16" applyNumberFormat="1" applyFont="1" applyFill="1" applyBorder="1" applyAlignment="1">
      <alignment horizontal="right" vertical="center"/>
    </xf>
    <xf numFmtId="176" fontId="6" fillId="0" borderId="21" xfId="16" applyNumberFormat="1" applyFont="1" applyFill="1" applyBorder="1" applyAlignment="1">
      <alignment horizontal="right" vertical="center"/>
    </xf>
    <xf numFmtId="176" fontId="6" fillId="0" borderId="20" xfId="16" applyNumberFormat="1" applyFont="1" applyFill="1" applyBorder="1" applyAlignment="1">
      <alignment horizontal="right" vertical="center"/>
    </xf>
    <xf numFmtId="176" fontId="6" fillId="0" borderId="28" xfId="16" applyNumberFormat="1" applyFont="1" applyFill="1" applyBorder="1" applyAlignment="1">
      <alignment horizontal="right" vertical="center"/>
    </xf>
    <xf numFmtId="176" fontId="20" fillId="0" borderId="7" xfId="16" applyNumberFormat="1" applyFont="1" applyFill="1" applyBorder="1" applyAlignment="1">
      <alignment horizontal="right" vertical="center"/>
    </xf>
    <xf numFmtId="176" fontId="6" fillId="0" borderId="5" xfId="16" applyNumberFormat="1" applyFont="1" applyFill="1" applyBorder="1" applyAlignment="1">
      <alignment horizontal="right" vertical="center"/>
    </xf>
    <xf numFmtId="176" fontId="6" fillId="0" borderId="6" xfId="16" applyNumberFormat="1" applyFont="1" applyFill="1" applyBorder="1" applyAlignment="1">
      <alignment horizontal="right" vertical="center"/>
    </xf>
    <xf numFmtId="176" fontId="20" fillId="0" borderId="6" xfId="4" applyNumberFormat="1" applyFont="1" applyFill="1" applyBorder="1" applyAlignment="1">
      <alignment horizontal="right" shrinkToFit="1"/>
    </xf>
    <xf numFmtId="176" fontId="20" fillId="0" borderId="0" xfId="4" applyNumberFormat="1" applyFont="1" applyFill="1" applyAlignment="1">
      <alignment horizontal="right" shrinkToFit="1"/>
    </xf>
    <xf numFmtId="176" fontId="20" fillId="0" borderId="7" xfId="16" applyNumberFormat="1" applyFont="1" applyFill="1" applyBorder="1" applyAlignment="1">
      <alignment horizontal="right" shrinkToFit="1"/>
    </xf>
    <xf numFmtId="176" fontId="22" fillId="0" borderId="8" xfId="16" applyNumberFormat="1" applyFont="1" applyFill="1" applyBorder="1" applyAlignment="1">
      <alignment horizontal="right" vertical="center"/>
    </xf>
    <xf numFmtId="176" fontId="6" fillId="0" borderId="23" xfId="16" applyNumberFormat="1" applyFont="1" applyFill="1" applyBorder="1" applyAlignment="1">
      <alignment horizontal="right" vertical="center"/>
    </xf>
    <xf numFmtId="176" fontId="6" fillId="0" borderId="15" xfId="16" applyNumberFormat="1" applyFont="1" applyFill="1" applyBorder="1" applyAlignment="1">
      <alignment horizontal="right" vertical="center"/>
    </xf>
    <xf numFmtId="176" fontId="6" fillId="0" borderId="29" xfId="16" applyNumberFormat="1" applyFont="1" applyFill="1" applyBorder="1" applyAlignment="1">
      <alignment horizontal="right" vertical="center"/>
    </xf>
    <xf numFmtId="176" fontId="20" fillId="0" borderId="8" xfId="16" applyNumberFormat="1" applyFont="1" applyFill="1" applyBorder="1" applyAlignment="1">
      <alignment horizontal="right" vertical="center" shrinkToFit="1"/>
    </xf>
    <xf numFmtId="176" fontId="6" fillId="0" borderId="23" xfId="16" applyNumberFormat="1" applyFont="1" applyFill="1" applyBorder="1" applyAlignment="1">
      <alignment horizontal="right" vertical="center" shrinkToFit="1"/>
    </xf>
    <xf numFmtId="176" fontId="6" fillId="0" borderId="15" xfId="16" applyNumberFormat="1" applyFont="1" applyFill="1" applyBorder="1" applyAlignment="1">
      <alignment horizontal="right" vertical="center" shrinkToFit="1"/>
    </xf>
    <xf numFmtId="176" fontId="6" fillId="0" borderId="29" xfId="16" applyNumberFormat="1" applyFont="1" applyFill="1" applyBorder="1" applyAlignment="1">
      <alignment horizontal="right" vertical="center" shrinkToFit="1"/>
    </xf>
    <xf numFmtId="177" fontId="19" fillId="0" borderId="19" xfId="7" applyNumberFormat="1" applyFont="1" applyFill="1" applyBorder="1" applyAlignment="1">
      <alignment vertical="center" shrinkToFit="1"/>
    </xf>
    <xf numFmtId="177" fontId="19" fillId="0" borderId="20" xfId="7" applyNumberFormat="1" applyFont="1" applyFill="1" applyBorder="1" applyAlignment="1">
      <alignment vertical="center" shrinkToFit="1"/>
    </xf>
    <xf numFmtId="177" fontId="19" fillId="0" borderId="14" xfId="7" applyNumberFormat="1" applyFont="1" applyFill="1" applyBorder="1" applyAlignment="1">
      <alignment vertical="center" shrinkToFit="1"/>
    </xf>
    <xf numFmtId="181" fontId="6" fillId="0" borderId="10" xfId="6" applyNumberFormat="1" applyFont="1" applyFill="1" applyBorder="1" applyAlignment="1">
      <alignment horizontal="right" vertical="center"/>
    </xf>
    <xf numFmtId="179" fontId="20" fillId="0" borderId="8" xfId="1" applyNumberFormat="1" applyFont="1" applyFill="1" applyBorder="1">
      <alignment vertical="center"/>
    </xf>
    <xf numFmtId="179" fontId="6" fillId="0" borderId="10" xfId="1" applyNumberFormat="1" applyFont="1" applyFill="1" applyBorder="1">
      <alignment vertical="center"/>
    </xf>
    <xf numFmtId="179" fontId="20" fillId="0" borderId="8" xfId="1" applyNumberFormat="1" applyFont="1" applyFill="1" applyBorder="1" applyAlignment="1">
      <alignment horizontal="right" vertical="center"/>
    </xf>
    <xf numFmtId="179" fontId="6" fillId="0" borderId="10" xfId="1" applyNumberFormat="1" applyFont="1" applyFill="1" applyBorder="1" applyAlignment="1">
      <alignment horizontal="right" vertical="center"/>
    </xf>
    <xf numFmtId="179" fontId="6" fillId="0" borderId="6" xfId="1" applyNumberFormat="1" applyFont="1" applyFill="1" applyBorder="1">
      <alignment vertical="center"/>
    </xf>
    <xf numFmtId="176" fontId="20" fillId="0" borderId="8" xfId="1" applyNumberFormat="1" applyFont="1" applyFill="1" applyBorder="1">
      <alignment vertical="center"/>
    </xf>
    <xf numFmtId="0" fontId="4" fillId="0" borderId="0" xfId="1" applyFont="1" applyFill="1" applyAlignment="1"/>
    <xf numFmtId="0" fontId="4" fillId="0" borderId="0" xfId="13" applyFont="1" applyFill="1" applyAlignment="1">
      <alignment vertical="center"/>
    </xf>
    <xf numFmtId="0" fontId="4" fillId="0" borderId="0" xfId="13" applyFont="1" applyFill="1"/>
    <xf numFmtId="0" fontId="6" fillId="0" borderId="91" xfId="13" applyFont="1" applyFill="1" applyBorder="1" applyAlignment="1">
      <alignment horizontal="center" vertical="center" shrinkToFit="1"/>
    </xf>
    <xf numFmtId="177" fontId="6" fillId="0" borderId="7" xfId="16" applyNumberFormat="1" applyFont="1" applyFill="1" applyBorder="1" applyAlignment="1">
      <alignment vertical="center" shrinkToFit="1"/>
    </xf>
    <xf numFmtId="177" fontId="6" fillId="0" borderId="85" xfId="16" applyNumberFormat="1" applyFont="1" applyFill="1" applyBorder="1" applyAlignment="1">
      <alignment vertical="center" shrinkToFit="1"/>
    </xf>
    <xf numFmtId="178" fontId="6" fillId="0" borderId="21" xfId="16" applyNumberFormat="1" applyFont="1" applyFill="1" applyBorder="1" applyAlignment="1">
      <alignment vertical="center" shrinkToFit="1"/>
    </xf>
    <xf numFmtId="177" fontId="6" fillId="0" borderId="20" xfId="16" applyNumberFormat="1" applyFont="1" applyFill="1" applyBorder="1" applyAlignment="1">
      <alignment vertical="center" shrinkToFit="1"/>
    </xf>
    <xf numFmtId="177" fontId="6" fillId="0" borderId="85" xfId="16" applyNumberFormat="1" applyFont="1" applyFill="1" applyBorder="1" applyAlignment="1">
      <alignment horizontal="right" vertical="center" shrinkToFit="1"/>
    </xf>
    <xf numFmtId="177" fontId="6" fillId="0" borderId="20" xfId="16" applyNumberFormat="1" applyFont="1" applyFill="1" applyBorder="1" applyAlignment="1">
      <alignment horizontal="right" vertical="center" shrinkToFit="1"/>
    </xf>
    <xf numFmtId="0" fontId="8" fillId="0" borderId="0" xfId="12" applyFont="1" applyFill="1" applyAlignment="1">
      <alignment vertical="top"/>
    </xf>
    <xf numFmtId="177" fontId="20" fillId="0" borderId="19" xfId="16" applyNumberFormat="1" applyFont="1" applyFill="1" applyBorder="1">
      <alignment vertical="center"/>
    </xf>
    <xf numFmtId="41" fontId="6" fillId="0" borderId="22" xfId="16" applyNumberFormat="1" applyFont="1" applyFill="1" applyBorder="1">
      <alignment vertical="center"/>
    </xf>
    <xf numFmtId="41" fontId="6" fillId="0" borderId="6" xfId="16" applyNumberFormat="1" applyFont="1" applyFill="1" applyBorder="1">
      <alignment vertical="center"/>
    </xf>
    <xf numFmtId="49" fontId="6" fillId="0" borderId="19" xfId="11" quotePrefix="1" applyNumberFormat="1" applyFont="1" applyFill="1" applyBorder="1" applyAlignment="1">
      <alignment horizontal="center" vertical="center"/>
    </xf>
    <xf numFmtId="0" fontId="8" fillId="0" borderId="0" xfId="11" applyFont="1" applyFill="1" applyAlignment="1">
      <alignment vertical="top"/>
    </xf>
    <xf numFmtId="177" fontId="20" fillId="0" borderId="12" xfId="16" applyNumberFormat="1" applyFont="1" applyFill="1" applyBorder="1" applyAlignment="1">
      <alignment vertical="center" shrinkToFit="1"/>
    </xf>
    <xf numFmtId="177" fontId="20" fillId="0" borderId="92" xfId="13" applyNumberFormat="1" applyFont="1" applyFill="1" applyBorder="1" applyAlignment="1">
      <alignment vertical="center" shrinkToFit="1"/>
    </xf>
    <xf numFmtId="177" fontId="6" fillId="0" borderId="5" xfId="16" applyNumberFormat="1" applyFont="1" applyFill="1" applyBorder="1" applyAlignment="1">
      <alignment vertical="center" shrinkToFit="1"/>
    </xf>
    <xf numFmtId="177" fontId="6" fillId="0" borderId="19" xfId="16" applyNumberFormat="1" applyFont="1" applyFill="1" applyBorder="1" applyAlignment="1">
      <alignment vertical="center" shrinkToFit="1"/>
    </xf>
    <xf numFmtId="178" fontId="6" fillId="0" borderId="87" xfId="13" applyNumberFormat="1" applyFont="1" applyFill="1" applyBorder="1" applyAlignment="1">
      <alignment vertical="center" shrinkToFit="1"/>
    </xf>
    <xf numFmtId="178" fontId="6" fillId="0" borderId="5" xfId="13" applyNumberFormat="1" applyFont="1" applyFill="1" applyBorder="1" applyAlignment="1">
      <alignment vertical="center" shrinkToFit="1"/>
    </xf>
    <xf numFmtId="177" fontId="6" fillId="0" borderId="14" xfId="16" applyNumberFormat="1" applyFont="1" applyFill="1" applyBorder="1" applyAlignment="1">
      <alignment vertical="center" shrinkToFit="1"/>
    </xf>
    <xf numFmtId="178" fontId="6" fillId="0" borderId="9" xfId="13" applyNumberFormat="1" applyFont="1" applyFill="1" applyBorder="1" applyAlignment="1">
      <alignment vertical="center" shrinkToFit="1"/>
    </xf>
    <xf numFmtId="177" fontId="6" fillId="0" borderId="2" xfId="16" applyNumberFormat="1" applyFont="1" applyFill="1" applyBorder="1" applyAlignment="1">
      <alignment vertical="center" shrinkToFit="1"/>
    </xf>
    <xf numFmtId="178" fontId="6" fillId="0" borderId="96" xfId="13" applyNumberFormat="1" applyFont="1" applyFill="1" applyBorder="1" applyAlignment="1">
      <alignment vertical="center" shrinkToFit="1"/>
    </xf>
    <xf numFmtId="177" fontId="6" fillId="0" borderId="8" xfId="16" applyNumberFormat="1" applyFont="1" applyFill="1" applyBorder="1" applyAlignment="1">
      <alignment vertical="center" shrinkToFit="1"/>
    </xf>
    <xf numFmtId="177" fontId="6" fillId="0" borderId="9" xfId="16" applyNumberFormat="1" applyFont="1" applyFill="1" applyBorder="1" applyAlignment="1">
      <alignment vertical="center" shrinkToFit="1"/>
    </xf>
    <xf numFmtId="177" fontId="6" fillId="0" borderId="83" xfId="16" applyNumberFormat="1" applyFont="1" applyFill="1" applyBorder="1" applyAlignment="1">
      <alignment vertical="center" shrinkToFit="1"/>
    </xf>
    <xf numFmtId="178" fontId="6" fillId="0" borderId="98" xfId="16" applyNumberFormat="1" applyFont="1" applyFill="1" applyBorder="1" applyAlignment="1">
      <alignment vertical="center" shrinkToFit="1"/>
    </xf>
    <xf numFmtId="177" fontId="6" fillId="0" borderId="83" xfId="16" applyNumberFormat="1" applyFont="1" applyFill="1" applyBorder="1" applyAlignment="1">
      <alignment horizontal="right" vertical="center" shrinkToFit="1"/>
    </xf>
    <xf numFmtId="177" fontId="6" fillId="0" borderId="99" xfId="16" applyNumberFormat="1" applyFont="1" applyFill="1" applyBorder="1" applyAlignment="1">
      <alignment horizontal="right" vertical="center" shrinkToFit="1"/>
    </xf>
    <xf numFmtId="177" fontId="20" fillId="0" borderId="8" xfId="16" applyNumberFormat="1" applyFont="1" applyFill="1" applyBorder="1">
      <alignment vertical="center"/>
    </xf>
    <xf numFmtId="41" fontId="6" fillId="0" borderId="9" xfId="16" applyNumberFormat="1" applyFont="1" applyFill="1" applyBorder="1">
      <alignment vertical="center"/>
    </xf>
    <xf numFmtId="41" fontId="6" fillId="0" borderId="10" xfId="16" applyNumberFormat="1" applyFont="1" applyFill="1" applyBorder="1">
      <alignment vertical="center"/>
    </xf>
    <xf numFmtId="176" fontId="20" fillId="0" borderId="19" xfId="6" applyNumberFormat="1" applyFont="1" applyFill="1" applyBorder="1" applyAlignment="1">
      <alignment vertical="center"/>
    </xf>
    <xf numFmtId="176" fontId="6" fillId="0" borderId="7" xfId="6" applyNumberFormat="1" applyFont="1" applyFill="1" applyBorder="1" applyAlignment="1">
      <alignment vertical="center"/>
    </xf>
    <xf numFmtId="176" fontId="26" fillId="0" borderId="0" xfId="6" applyNumberFormat="1" applyFont="1" applyFill="1" applyAlignment="1">
      <alignment vertical="center"/>
    </xf>
    <xf numFmtId="176" fontId="8" fillId="0" borderId="0" xfId="6" applyNumberFormat="1" applyFont="1" applyFill="1" applyAlignment="1">
      <alignment vertical="center"/>
    </xf>
    <xf numFmtId="0" fontId="6" fillId="0" borderId="19" xfId="1" applyFont="1" applyFill="1" applyBorder="1">
      <alignment vertical="center"/>
    </xf>
    <xf numFmtId="176" fontId="6" fillId="0" borderId="28" xfId="6" applyNumberFormat="1" applyFont="1" applyFill="1" applyBorder="1" applyAlignment="1">
      <alignment vertical="center"/>
    </xf>
    <xf numFmtId="176" fontId="20" fillId="0" borderId="8" xfId="6" applyNumberFormat="1" applyFont="1" applyFill="1" applyBorder="1" applyAlignment="1">
      <alignment vertical="center"/>
    </xf>
    <xf numFmtId="176" fontId="6" fillId="0" borderId="8" xfId="6" applyNumberFormat="1" applyFont="1" applyFill="1" applyBorder="1" applyAlignment="1">
      <alignment vertical="center"/>
    </xf>
    <xf numFmtId="0" fontId="28" fillId="0" borderId="0" xfId="1" applyFont="1" applyFill="1">
      <alignment vertical="center"/>
    </xf>
    <xf numFmtId="176" fontId="20" fillId="0" borderId="0" xfId="6" applyNumberFormat="1" applyFont="1" applyFill="1" applyAlignment="1">
      <alignment vertical="center" shrinkToFit="1"/>
    </xf>
    <xf numFmtId="176" fontId="6" fillId="0" borderId="0" xfId="6" applyNumberFormat="1" applyFont="1" applyFill="1" applyAlignment="1">
      <alignment vertical="center" shrinkToFit="1"/>
    </xf>
    <xf numFmtId="176" fontId="6" fillId="0" borderId="0" xfId="6" applyNumberFormat="1" applyFont="1" applyFill="1" applyAlignment="1">
      <alignment horizontal="right" vertical="center"/>
    </xf>
    <xf numFmtId="0" fontId="6" fillId="0" borderId="100" xfId="0" applyFont="1" applyFill="1" applyBorder="1" applyAlignment="1">
      <alignment horizontal="distributed" vertical="center" indent="2" shrinkToFit="1"/>
    </xf>
    <xf numFmtId="0" fontId="6" fillId="0" borderId="87" xfId="14" applyFont="1" applyFill="1" applyBorder="1" applyAlignment="1">
      <alignment horizontal="left" vertical="center" indent="1" shrinkToFit="1"/>
    </xf>
    <xf numFmtId="0" fontId="6" fillId="0" borderId="53" xfId="14" applyFont="1" applyFill="1" applyBorder="1" applyAlignment="1">
      <alignment horizontal="left" vertical="center" shrinkToFit="1"/>
    </xf>
    <xf numFmtId="0" fontId="6" fillId="0" borderId="29" xfId="1" applyFont="1" applyFill="1" applyBorder="1" applyAlignment="1">
      <alignment horizontal="center" vertical="center" shrinkToFit="1"/>
    </xf>
    <xf numFmtId="0" fontId="8" fillId="0" borderId="26" xfId="1" applyFont="1" applyFill="1" applyBorder="1" applyAlignment="1">
      <alignment horizontal="distributed" vertical="center" wrapText="1" indent="1"/>
    </xf>
    <xf numFmtId="176" fontId="6" fillId="0" borderId="26" xfId="1" applyNumberFormat="1" applyFont="1" applyFill="1" applyBorder="1" applyAlignment="1">
      <alignment vertical="center" shrinkToFit="1"/>
    </xf>
    <xf numFmtId="180" fontId="20" fillId="0" borderId="101" xfId="1" applyNumberFormat="1" applyFont="1" applyFill="1" applyBorder="1" applyAlignment="1">
      <alignment vertical="center" shrinkToFit="1"/>
    </xf>
    <xf numFmtId="180" fontId="6" fillId="0" borderId="102" xfId="1" applyNumberFormat="1" applyFont="1" applyFill="1" applyBorder="1" applyAlignment="1">
      <alignment vertical="center" shrinkToFit="1"/>
    </xf>
    <xf numFmtId="180" fontId="6" fillId="0" borderId="103" xfId="1" applyNumberFormat="1" applyFont="1" applyFill="1" applyBorder="1" applyAlignment="1">
      <alignment vertical="center" shrinkToFit="1"/>
    </xf>
    <xf numFmtId="180" fontId="6" fillId="0" borderId="102" xfId="1" applyNumberFormat="1" applyFont="1" applyFill="1" applyBorder="1" applyAlignment="1">
      <alignment horizontal="right" vertical="center" shrinkToFit="1"/>
    </xf>
    <xf numFmtId="180" fontId="6" fillId="0" borderId="104" xfId="1" applyNumberFormat="1" applyFont="1" applyFill="1" applyBorder="1" applyAlignment="1">
      <alignment vertical="center" shrinkToFit="1"/>
    </xf>
    <xf numFmtId="0" fontId="8" fillId="0" borderId="0" xfId="3" applyFont="1" applyFill="1" applyAlignment="1">
      <alignment vertical="center"/>
    </xf>
    <xf numFmtId="0" fontId="11" fillId="0" borderId="0" xfId="6" applyFont="1" applyFill="1" applyAlignment="1">
      <alignment vertical="center"/>
    </xf>
    <xf numFmtId="0" fontId="16" fillId="0" borderId="25" xfId="6" applyFont="1" applyFill="1" applyBorder="1" applyAlignment="1">
      <alignment horizontal="center" vertical="center"/>
    </xf>
    <xf numFmtId="0" fontId="15" fillId="0" borderId="25" xfId="6" applyFont="1" applyFill="1" applyBorder="1" applyAlignment="1">
      <alignment horizontal="center" vertical="center"/>
    </xf>
    <xf numFmtId="0" fontId="12" fillId="0" borderId="25" xfId="6" applyFont="1" applyFill="1" applyBorder="1" applyAlignment="1">
      <alignment horizontal="right" vertical="center"/>
    </xf>
    <xf numFmtId="0" fontId="12" fillId="0" borderId="0" xfId="6" applyFont="1" applyFill="1" applyAlignment="1">
      <alignment horizontal="center" vertical="center"/>
    </xf>
    <xf numFmtId="0" fontId="11" fillId="0" borderId="42" xfId="7" applyFont="1" applyFill="1" applyBorder="1" applyAlignment="1">
      <alignment horizontal="center" vertical="center" shrinkToFit="1"/>
    </xf>
    <xf numFmtId="0" fontId="11" fillId="0" borderId="18" xfId="7" applyFont="1" applyFill="1" applyBorder="1" applyAlignment="1">
      <alignment horizontal="center" vertical="center" shrinkToFit="1"/>
    </xf>
    <xf numFmtId="177" fontId="21" fillId="0" borderId="69" xfId="7" applyNumberFormat="1" applyFont="1" applyFill="1" applyBorder="1" applyAlignment="1">
      <alignment vertical="center" shrinkToFit="1"/>
    </xf>
    <xf numFmtId="177" fontId="21" fillId="0" borderId="70" xfId="7" applyNumberFormat="1" applyFont="1" applyFill="1" applyBorder="1" applyAlignment="1">
      <alignment vertical="center" shrinkToFit="1"/>
    </xf>
    <xf numFmtId="177" fontId="21" fillId="0" borderId="71" xfId="7" applyNumberFormat="1" applyFont="1" applyFill="1" applyBorder="1" applyAlignment="1">
      <alignment vertical="center" shrinkToFit="1"/>
    </xf>
    <xf numFmtId="177" fontId="21" fillId="0" borderId="74" xfId="7" applyNumberFormat="1" applyFont="1" applyFill="1" applyBorder="1" applyAlignment="1">
      <alignment vertical="center" shrinkToFit="1"/>
    </xf>
    <xf numFmtId="177" fontId="21" fillId="0" borderId="73" xfId="7" applyNumberFormat="1" applyFont="1" applyFill="1" applyBorder="1" applyAlignment="1">
      <alignment vertical="center" shrinkToFit="1"/>
    </xf>
    <xf numFmtId="177" fontId="21" fillId="0" borderId="72" xfId="7" applyNumberFormat="1" applyFont="1" applyFill="1" applyBorder="1" applyAlignment="1">
      <alignment vertical="center" shrinkToFit="1"/>
    </xf>
    <xf numFmtId="177" fontId="21" fillId="0" borderId="75" xfId="7" applyNumberFormat="1" applyFont="1" applyFill="1" applyBorder="1" applyAlignment="1">
      <alignment vertical="center" shrinkToFit="1"/>
    </xf>
    <xf numFmtId="177" fontId="11" fillId="0" borderId="19" xfId="7" applyNumberFormat="1" applyFont="1" applyFill="1" applyBorder="1" applyAlignment="1">
      <alignment vertical="center" shrinkToFit="1"/>
    </xf>
    <xf numFmtId="177" fontId="11" fillId="0" borderId="22" xfId="7" applyNumberFormat="1" applyFont="1" applyFill="1" applyBorder="1" applyAlignment="1">
      <alignment vertical="center" shrinkToFit="1"/>
    </xf>
    <xf numFmtId="177" fontId="11" fillId="0" borderId="5" xfId="7" applyNumberFormat="1" applyFont="1" applyFill="1" applyBorder="1" applyAlignment="1">
      <alignment vertical="center" shrinkToFit="1"/>
    </xf>
    <xf numFmtId="177" fontId="11" fillId="0" borderId="20" xfId="7" applyNumberFormat="1" applyFont="1" applyFill="1" applyBorder="1" applyAlignment="1">
      <alignment vertical="center" shrinkToFit="1"/>
    </xf>
    <xf numFmtId="177" fontId="11" fillId="0" borderId="7" xfId="7" applyNumberFormat="1" applyFont="1" applyFill="1" applyBorder="1" applyAlignment="1">
      <alignment vertical="center" shrinkToFit="1"/>
    </xf>
    <xf numFmtId="177" fontId="11" fillId="0" borderId="0" xfId="7" applyNumberFormat="1" applyFont="1" applyFill="1" applyAlignment="1">
      <alignment vertical="center" shrinkToFit="1"/>
    </xf>
    <xf numFmtId="177" fontId="11" fillId="0" borderId="6" xfId="7" applyNumberFormat="1" applyFont="1" applyFill="1" applyBorder="1" applyAlignment="1">
      <alignment vertical="center" shrinkToFit="1"/>
    </xf>
    <xf numFmtId="0" fontId="13" fillId="0" borderId="0" xfId="6" applyFont="1" applyFill="1" applyAlignment="1">
      <alignment horizontal="center" vertical="center"/>
    </xf>
    <xf numFmtId="177" fontId="11" fillId="0" borderId="14" xfId="7" applyNumberFormat="1" applyFont="1" applyFill="1" applyBorder="1" applyAlignment="1">
      <alignment vertical="center" shrinkToFit="1"/>
    </xf>
    <xf numFmtId="177" fontId="11" fillId="0" borderId="24" xfId="7" applyNumberFormat="1" applyFont="1" applyFill="1" applyBorder="1" applyAlignment="1">
      <alignment vertical="center" shrinkToFit="1"/>
    </xf>
    <xf numFmtId="177" fontId="11" fillId="0" borderId="9" xfId="7" applyNumberFormat="1" applyFont="1" applyFill="1" applyBorder="1" applyAlignment="1">
      <alignment vertical="center" shrinkToFit="1"/>
    </xf>
    <xf numFmtId="177" fontId="11" fillId="0" borderId="15" xfId="7" applyNumberFormat="1" applyFont="1" applyFill="1" applyBorder="1" applyAlignment="1">
      <alignment horizontal="right" vertical="center" shrinkToFit="1"/>
    </xf>
    <xf numFmtId="177" fontId="11" fillId="0" borderId="8" xfId="7" applyNumberFormat="1" applyFont="1" applyFill="1" applyBorder="1" applyAlignment="1">
      <alignment vertical="center" shrinkToFit="1"/>
    </xf>
    <xf numFmtId="177" fontId="11" fillId="0" borderId="1" xfId="7" applyNumberFormat="1" applyFont="1" applyFill="1" applyBorder="1" applyAlignment="1">
      <alignment vertical="center" shrinkToFit="1"/>
    </xf>
    <xf numFmtId="177" fontId="11" fillId="0" borderId="1" xfId="7" applyNumberFormat="1" applyFont="1" applyFill="1" applyBorder="1" applyAlignment="1">
      <alignment horizontal="right" vertical="center" shrinkToFit="1"/>
    </xf>
    <xf numFmtId="177" fontId="11" fillId="0" borderId="24" xfId="7" applyNumberFormat="1" applyFont="1" applyFill="1" applyBorder="1" applyAlignment="1">
      <alignment horizontal="right" vertical="center" shrinkToFit="1"/>
    </xf>
    <xf numFmtId="177" fontId="11" fillId="0" borderId="10" xfId="7" applyNumberFormat="1" applyFont="1" applyFill="1" applyBorder="1" applyAlignment="1">
      <alignment horizontal="right" vertical="center" shrinkToFit="1"/>
    </xf>
    <xf numFmtId="0" fontId="14" fillId="0" borderId="0" xfId="6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/>
    </xf>
    <xf numFmtId="177" fontId="16" fillId="0" borderId="0" xfId="6" applyNumberFormat="1" applyFont="1" applyFill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9" fillId="0" borderId="25" xfId="6" applyFill="1" applyBorder="1" applyAlignment="1">
      <alignment horizontal="center" vertical="center"/>
    </xf>
    <xf numFmtId="0" fontId="6" fillId="0" borderId="42" xfId="7" applyFont="1" applyFill="1" applyBorder="1" applyAlignment="1">
      <alignment horizontal="center" vertical="center"/>
    </xf>
    <xf numFmtId="0" fontId="6" fillId="0" borderId="18" xfId="7" applyFont="1" applyFill="1" applyBorder="1" applyAlignment="1">
      <alignment horizontal="center" vertical="center"/>
    </xf>
    <xf numFmtId="0" fontId="8" fillId="0" borderId="0" xfId="7" applyFont="1" applyFill="1" applyAlignment="1">
      <alignment horizontal="center" vertical="center"/>
    </xf>
    <xf numFmtId="177" fontId="24" fillId="0" borderId="0" xfId="7" applyNumberFormat="1" applyFont="1" applyFill="1" applyAlignment="1">
      <alignment vertical="center"/>
    </xf>
    <xf numFmtId="177" fontId="8" fillId="0" borderId="0" xfId="7" applyNumberFormat="1" applyFont="1" applyFill="1" applyAlignment="1">
      <alignment vertical="center"/>
    </xf>
    <xf numFmtId="0" fontId="24" fillId="0" borderId="0" xfId="6" applyFont="1" applyFill="1" applyAlignment="1">
      <alignment horizontal="center" vertical="center"/>
    </xf>
    <xf numFmtId="177" fontId="8" fillId="0" borderId="0" xfId="7" applyNumberFormat="1" applyFont="1" applyFill="1" applyAlignment="1">
      <alignment horizontal="right" vertical="center"/>
    </xf>
    <xf numFmtId="177" fontId="24" fillId="0" borderId="0" xfId="7" applyNumberFormat="1" applyFont="1" applyFill="1" applyAlignment="1">
      <alignment vertical="center" shrinkToFit="1"/>
    </xf>
    <xf numFmtId="177" fontId="8" fillId="0" borderId="0" xfId="7" applyNumberFormat="1" applyFont="1" applyFill="1" applyAlignment="1">
      <alignment vertical="center" shrinkToFit="1"/>
    </xf>
    <xf numFmtId="177" fontId="8" fillId="0" borderId="0" xfId="7" applyNumberFormat="1" applyFont="1" applyFill="1" applyAlignment="1">
      <alignment horizontal="right" vertical="center" shrinkToFit="1"/>
    </xf>
    <xf numFmtId="177" fontId="8" fillId="0" borderId="19" xfId="7" applyNumberFormat="1" applyFont="1" applyFill="1" applyBorder="1" applyAlignment="1">
      <alignment vertical="center" shrinkToFit="1"/>
    </xf>
    <xf numFmtId="0" fontId="5" fillId="0" borderId="0" xfId="6" applyFont="1" applyFill="1" applyAlignment="1">
      <alignment vertical="center" wrapText="1"/>
    </xf>
    <xf numFmtId="0" fontId="2" fillId="0" borderId="0" xfId="3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57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 shrinkToFit="1"/>
    </xf>
    <xf numFmtId="0" fontId="6" fillId="0" borderId="44" xfId="1" applyFont="1" applyFill="1" applyBorder="1" applyAlignment="1">
      <alignment horizontal="distributed" vertical="center" indent="1"/>
    </xf>
    <xf numFmtId="179" fontId="6" fillId="0" borderId="45" xfId="1" applyNumberFormat="1" applyFont="1" applyFill="1" applyBorder="1">
      <alignment vertical="center"/>
    </xf>
    <xf numFmtId="0" fontId="6" fillId="0" borderId="61" xfId="1" applyFont="1" applyFill="1" applyBorder="1" applyAlignment="1">
      <alignment horizontal="left" vertical="center" indent="1"/>
    </xf>
    <xf numFmtId="0" fontId="6" fillId="0" borderId="0" xfId="1" applyFont="1" applyFill="1" applyAlignment="1">
      <alignment horizontal="left" vertical="center"/>
    </xf>
    <xf numFmtId="0" fontId="6" fillId="0" borderId="52" xfId="1" applyFont="1" applyFill="1" applyBorder="1" applyAlignment="1">
      <alignment horizontal="distributed" vertical="center" indent="1"/>
    </xf>
    <xf numFmtId="179" fontId="6" fillId="0" borderId="53" xfId="1" applyNumberFormat="1" applyFont="1" applyFill="1" applyBorder="1">
      <alignment vertical="center"/>
    </xf>
    <xf numFmtId="0" fontId="6" fillId="0" borderId="54" xfId="1" applyFont="1" applyFill="1" applyBorder="1" applyAlignment="1">
      <alignment horizontal="left" vertical="center" indent="1"/>
    </xf>
    <xf numFmtId="176" fontId="6" fillId="0" borderId="35" xfId="1" applyNumberFormat="1" applyFont="1" applyFill="1" applyBorder="1">
      <alignment vertical="center"/>
    </xf>
    <xf numFmtId="0" fontId="8" fillId="0" borderId="8" xfId="1" applyFont="1" applyFill="1" applyBorder="1" applyAlignment="1">
      <alignment horizontal="distributed" vertical="center" indent="1"/>
    </xf>
    <xf numFmtId="0" fontId="6" fillId="0" borderId="10" xfId="1" applyFont="1" applyFill="1" applyBorder="1" applyAlignment="1">
      <alignment horizontal="left" vertical="center" indent="1"/>
    </xf>
    <xf numFmtId="0" fontId="19" fillId="0" borderId="0" xfId="1" applyFont="1" applyFill="1">
      <alignment vertical="center"/>
    </xf>
    <xf numFmtId="0" fontId="6" fillId="0" borderId="0" xfId="1" applyFont="1" applyFill="1" applyAlignment="1">
      <alignment horizontal="left" vertical="center" indent="1" shrinkToFit="1"/>
    </xf>
    <xf numFmtId="0" fontId="6" fillId="0" borderId="0" xfId="10" applyFont="1" applyFill="1" applyAlignment="1">
      <alignment horizontal="left" vertical="center" indent="1" shrinkToFit="1"/>
    </xf>
    <xf numFmtId="0" fontId="6" fillId="0" borderId="0" xfId="10" applyFont="1" applyFill="1" applyAlignment="1">
      <alignment vertical="center"/>
    </xf>
    <xf numFmtId="0" fontId="6" fillId="0" borderId="0" xfId="10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indent="1"/>
    </xf>
    <xf numFmtId="176" fontId="6" fillId="0" borderId="46" xfId="1" applyNumberFormat="1" applyFont="1" applyFill="1" applyBorder="1">
      <alignment vertical="center"/>
    </xf>
    <xf numFmtId="176" fontId="6" fillId="0" borderId="24" xfId="1" applyNumberFormat="1" applyFont="1" applyFill="1" applyBorder="1">
      <alignment vertical="center"/>
    </xf>
    <xf numFmtId="182" fontId="8" fillId="0" borderId="0" xfId="1" applyNumberFormat="1" applyFont="1" applyFill="1">
      <alignment vertical="center"/>
    </xf>
    <xf numFmtId="49" fontId="6" fillId="0" borderId="29" xfId="11" applyNumberFormat="1" applyFont="1" applyFill="1" applyBorder="1" applyAlignment="1">
      <alignment horizontal="center" vertical="center"/>
    </xf>
    <xf numFmtId="176" fontId="5" fillId="0" borderId="0" xfId="1" applyNumberFormat="1" applyFont="1" applyFill="1">
      <alignment vertical="center"/>
    </xf>
    <xf numFmtId="0" fontId="6" fillId="0" borderId="25" xfId="14" applyFont="1" applyFill="1" applyBorder="1"/>
    <xf numFmtId="0" fontId="6" fillId="0" borderId="25" xfId="14" applyFont="1" applyFill="1" applyBorder="1" applyAlignment="1">
      <alignment horizontal="center"/>
    </xf>
    <xf numFmtId="0" fontId="6" fillId="0" borderId="25" xfId="14" applyFont="1" applyFill="1" applyBorder="1" applyAlignment="1">
      <alignment horizontal="left"/>
    </xf>
    <xf numFmtId="0" fontId="6" fillId="0" borderId="0" xfId="14" applyFont="1" applyFill="1" applyAlignment="1">
      <alignment horizontal="center"/>
    </xf>
    <xf numFmtId="0" fontId="6" fillId="0" borderId="58" xfId="14" applyFont="1" applyFill="1" applyBorder="1" applyAlignment="1">
      <alignment horizontal="center" vertical="center" shrinkToFit="1"/>
    </xf>
    <xf numFmtId="0" fontId="6" fillId="0" borderId="51" xfId="14" applyFont="1" applyFill="1" applyBorder="1" applyAlignment="1">
      <alignment horizontal="center" vertical="center" shrinkToFit="1"/>
    </xf>
    <xf numFmtId="49" fontId="6" fillId="0" borderId="59" xfId="14" applyNumberFormat="1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distributed" vertical="center" indent="2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41" xfId="14" applyFont="1" applyFill="1" applyBorder="1" applyAlignment="1">
      <alignment horizontal="left" vertical="center" indent="1" shrinkToFit="1"/>
    </xf>
    <xf numFmtId="0" fontId="6" fillId="0" borderId="41" xfId="14" applyFont="1" applyFill="1" applyBorder="1" applyAlignment="1">
      <alignment horizontal="center" vertical="center" shrinkToFit="1"/>
    </xf>
    <xf numFmtId="49" fontId="6" fillId="0" borderId="60" xfId="14" applyNumberFormat="1" applyFont="1" applyFill="1" applyBorder="1" applyAlignment="1">
      <alignment horizontal="left" vertical="center" wrapText="1" indent="1" shrinkToFit="1"/>
    </xf>
    <xf numFmtId="49" fontId="6" fillId="0" borderId="55" xfId="14" applyNumberFormat="1" applyFont="1" applyFill="1" applyBorder="1" applyAlignment="1">
      <alignment horizontal="left" vertical="center" indent="1" shrinkToFit="1"/>
    </xf>
    <xf numFmtId="0" fontId="6" fillId="0" borderId="25" xfId="14" applyFont="1" applyFill="1" applyBorder="1" applyAlignment="1">
      <alignment vertical="center" shrinkToFit="1"/>
    </xf>
    <xf numFmtId="0" fontId="6" fillId="0" borderId="25" xfId="14" applyFont="1" applyFill="1" applyBorder="1" applyAlignment="1">
      <alignment horizontal="center" vertical="center" shrinkToFit="1"/>
    </xf>
    <xf numFmtId="0" fontId="6" fillId="0" borderId="25" xfId="14" applyFont="1" applyFill="1" applyBorder="1" applyAlignment="1">
      <alignment horizontal="left" vertical="center" shrinkToFit="1"/>
    </xf>
    <xf numFmtId="0" fontId="6" fillId="0" borderId="25" xfId="14" applyFont="1" applyFill="1" applyBorder="1" applyAlignment="1">
      <alignment horizontal="distributed" vertical="center" shrinkToFit="1"/>
    </xf>
    <xf numFmtId="49" fontId="6" fillId="0" borderId="25" xfId="14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5" xfId="14" applyFont="1" applyFill="1" applyBorder="1" applyAlignment="1">
      <alignment horizontal="left" vertical="center" indent="1" shrinkToFit="1"/>
    </xf>
    <xf numFmtId="0" fontId="6" fillId="0" borderId="45" xfId="14" applyFont="1" applyFill="1" applyBorder="1" applyAlignment="1">
      <alignment horizontal="center" vertical="center" shrinkToFit="1"/>
    </xf>
    <xf numFmtId="49" fontId="6" fillId="0" borderId="61" xfId="14" applyNumberFormat="1" applyFont="1" applyFill="1" applyBorder="1" applyAlignment="1">
      <alignment horizontal="left" vertical="center" indent="1" shrinkToFit="1"/>
    </xf>
    <xf numFmtId="0" fontId="6" fillId="0" borderId="53" xfId="14" applyFont="1" applyFill="1" applyBorder="1" applyAlignment="1">
      <alignment horizontal="left" vertical="center" wrapText="1" indent="1" shrinkToFit="1"/>
    </xf>
    <xf numFmtId="0" fontId="6" fillId="0" borderId="42" xfId="14" applyFont="1" applyFill="1" applyBorder="1" applyAlignment="1">
      <alignment horizontal="left" vertical="center" wrapText="1" indent="1" shrinkToFit="1"/>
    </xf>
    <xf numFmtId="49" fontId="5" fillId="0" borderId="3" xfId="14" applyNumberFormat="1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distributed" vertical="center" wrapText="1" indent="2" shrinkToFit="1"/>
    </xf>
    <xf numFmtId="0" fontId="6" fillId="0" borderId="87" xfId="0" applyFont="1" applyFill="1" applyBorder="1" applyAlignment="1">
      <alignment horizontal="center" vertical="center" shrinkToFit="1"/>
    </xf>
    <xf numFmtId="0" fontId="6" fillId="0" borderId="87" xfId="14" applyFont="1" applyFill="1" applyBorder="1" applyAlignment="1">
      <alignment horizontal="left" vertical="center" wrapText="1" indent="1" shrinkToFit="1"/>
    </xf>
    <xf numFmtId="41" fontId="6" fillId="0" borderId="0" xfId="1" applyNumberFormat="1" applyFont="1" applyFill="1">
      <alignment vertical="center"/>
    </xf>
    <xf numFmtId="49" fontId="6" fillId="0" borderId="61" xfId="14" applyNumberFormat="1" applyFont="1" applyFill="1" applyBorder="1" applyAlignment="1">
      <alignment horizontal="center" vertical="center" shrinkToFit="1"/>
    </xf>
    <xf numFmtId="0" fontId="6" fillId="0" borderId="87" xfId="14" applyFont="1" applyFill="1" applyBorder="1" applyAlignment="1">
      <alignment horizontal="left" vertical="center" shrinkToFit="1"/>
    </xf>
    <xf numFmtId="49" fontId="6" fillId="0" borderId="105" xfId="14" applyNumberFormat="1" applyFont="1" applyFill="1" applyBorder="1" applyAlignment="1">
      <alignment horizontal="center" vertical="center" shrinkToFit="1"/>
    </xf>
    <xf numFmtId="49" fontId="6" fillId="0" borderId="105" xfId="14" applyNumberFormat="1" applyFont="1" applyFill="1" applyBorder="1" applyAlignment="1">
      <alignment horizontal="left" vertical="center" shrinkToFit="1"/>
    </xf>
    <xf numFmtId="0" fontId="6" fillId="0" borderId="53" xfId="14" applyFont="1" applyFill="1" applyBorder="1" applyAlignment="1">
      <alignment vertical="center" shrinkToFit="1"/>
    </xf>
    <xf numFmtId="0" fontId="6" fillId="0" borderId="9" xfId="14" applyFont="1" applyFill="1" applyBorder="1" applyAlignment="1">
      <alignment horizontal="left" vertical="center" shrinkToFit="1"/>
    </xf>
    <xf numFmtId="49" fontId="6" fillId="0" borderId="10" xfId="14" applyNumberFormat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left" vertical="center"/>
    </xf>
    <xf numFmtId="0" fontId="4" fillId="0" borderId="0" xfId="2" applyFont="1" applyFill="1" applyAlignment="1">
      <alignment horizontal="left"/>
    </xf>
    <xf numFmtId="0" fontId="6" fillId="0" borderId="64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64" xfId="3" applyFont="1" applyFill="1" applyBorder="1" applyAlignment="1">
      <alignment horizontal="center" vertical="center" shrinkToFit="1"/>
    </xf>
    <xf numFmtId="0" fontId="6" fillId="0" borderId="29" xfId="3" applyFont="1" applyFill="1" applyBorder="1" applyAlignment="1">
      <alignment horizontal="center" vertical="center" shrinkToFit="1"/>
    </xf>
    <xf numFmtId="0" fontId="6" fillId="0" borderId="64" xfId="3" applyFont="1" applyFill="1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/>
    </xf>
    <xf numFmtId="0" fontId="6" fillId="0" borderId="37" xfId="3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6" fillId="0" borderId="37" xfId="3" applyFont="1" applyFill="1" applyBorder="1" applyAlignment="1">
      <alignment horizontal="center" vertical="center" shrinkToFit="1"/>
    </xf>
    <xf numFmtId="0" fontId="6" fillId="0" borderId="38" xfId="3" applyFont="1" applyFill="1" applyBorder="1" applyAlignment="1">
      <alignment horizontal="center" vertical="center" shrinkToFit="1"/>
    </xf>
    <xf numFmtId="0" fontId="6" fillId="0" borderId="39" xfId="3" applyFont="1" applyFill="1" applyBorder="1" applyAlignment="1">
      <alignment horizontal="center" vertical="center" shrinkToFit="1"/>
    </xf>
    <xf numFmtId="0" fontId="11" fillId="0" borderId="33" xfId="7" applyFont="1" applyFill="1" applyBorder="1" applyAlignment="1">
      <alignment horizontal="center" vertical="center" shrinkToFit="1"/>
    </xf>
    <xf numFmtId="0" fontId="11" fillId="0" borderId="14" xfId="7" applyFont="1" applyFill="1" applyBorder="1" applyAlignment="1">
      <alignment horizontal="center" vertical="center" shrinkToFit="1"/>
    </xf>
    <xf numFmtId="0" fontId="11" fillId="0" borderId="47" xfId="7" applyFont="1" applyFill="1" applyBorder="1" applyAlignment="1">
      <alignment horizontal="center" vertical="center" shrinkToFit="1"/>
    </xf>
    <xf numFmtId="0" fontId="11" fillId="0" borderId="34" xfId="7" applyFont="1" applyFill="1" applyBorder="1" applyAlignment="1">
      <alignment horizontal="center" vertical="center" shrinkToFit="1"/>
    </xf>
    <xf numFmtId="0" fontId="11" fillId="0" borderId="63" xfId="7" applyFont="1" applyFill="1" applyBorder="1" applyAlignment="1">
      <alignment horizontal="center" vertical="center" shrinkToFit="1"/>
    </xf>
    <xf numFmtId="0" fontId="11" fillId="0" borderId="26" xfId="6" applyFont="1" applyFill="1" applyBorder="1" applyAlignment="1">
      <alignment horizontal="center" vertical="center" shrinkToFit="1"/>
    </xf>
    <xf numFmtId="0" fontId="6" fillId="0" borderId="26" xfId="6" quotePrefix="1" applyFont="1" applyFill="1" applyBorder="1" applyAlignment="1">
      <alignment horizontal="center" vertical="center" shrinkToFit="1"/>
    </xf>
    <xf numFmtId="0" fontId="6" fillId="0" borderId="26" xfId="6" applyFont="1" applyFill="1" applyBorder="1" applyAlignment="1">
      <alignment horizontal="center" vertical="center" shrinkToFit="1"/>
    </xf>
    <xf numFmtId="0" fontId="18" fillId="0" borderId="0" xfId="6" applyFont="1" applyFill="1" applyAlignment="1">
      <alignment horizontal="left" vertical="center"/>
    </xf>
    <xf numFmtId="0" fontId="11" fillId="0" borderId="29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horizontal="center" vertical="center" shrinkToFit="1"/>
    </xf>
    <xf numFmtId="0" fontId="11" fillId="0" borderId="14" xfId="6" applyFont="1" applyFill="1" applyBorder="1" applyAlignment="1">
      <alignment horizontal="center" vertical="center" shrinkToFit="1"/>
    </xf>
    <xf numFmtId="0" fontId="11" fillId="0" borderId="1" xfId="6" applyFont="1" applyFill="1" applyBorder="1" applyAlignment="1">
      <alignment horizontal="center" vertical="center" shrinkToFit="1"/>
    </xf>
    <xf numFmtId="0" fontId="11" fillId="0" borderId="15" xfId="6" applyFont="1" applyFill="1" applyBorder="1" applyAlignment="1">
      <alignment horizontal="center" vertical="center" shrinkToFit="1"/>
    </xf>
    <xf numFmtId="0" fontId="11" fillId="0" borderId="19" xfId="7" applyFont="1" applyFill="1" applyBorder="1" applyAlignment="1">
      <alignment horizontal="center" vertical="center" shrinkToFit="1"/>
    </xf>
    <xf numFmtId="0" fontId="11" fillId="0" borderId="22" xfId="7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horizontal="center" vertical="center" shrinkToFit="1"/>
    </xf>
    <xf numFmtId="0" fontId="11" fillId="0" borderId="20" xfId="7" applyFont="1" applyFill="1" applyBorder="1" applyAlignment="1">
      <alignment horizontal="center" vertical="center" shrinkToFit="1"/>
    </xf>
    <xf numFmtId="0" fontId="8" fillId="0" borderId="0" xfId="7" applyFont="1" applyFill="1" applyAlignment="1">
      <alignment horizontal="center" vertical="center"/>
    </xf>
    <xf numFmtId="0" fontId="6" fillId="0" borderId="62" xfId="6" applyFont="1" applyFill="1" applyBorder="1" applyAlignment="1">
      <alignment horizontal="center" vertical="center"/>
    </xf>
    <xf numFmtId="0" fontId="6" fillId="0" borderId="28" xfId="6" applyFont="1" applyFill="1" applyBorder="1" applyAlignment="1">
      <alignment horizontal="center" vertical="center"/>
    </xf>
    <xf numFmtId="0" fontId="6" fillId="0" borderId="29" xfId="6" applyFont="1" applyFill="1" applyBorder="1" applyAlignment="1">
      <alignment horizontal="center" vertical="center"/>
    </xf>
    <xf numFmtId="0" fontId="6" fillId="0" borderId="62" xfId="6" quotePrefix="1" applyFont="1" applyFill="1" applyBorder="1" applyAlignment="1">
      <alignment horizontal="center" vertical="center"/>
    </xf>
    <xf numFmtId="0" fontId="6" fillId="0" borderId="28" xfId="6" quotePrefix="1" applyFont="1" applyFill="1" applyBorder="1" applyAlignment="1">
      <alignment horizontal="center" vertical="center"/>
    </xf>
    <xf numFmtId="0" fontId="6" fillId="0" borderId="29" xfId="6" quotePrefix="1" applyFont="1" applyFill="1" applyBorder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6" fillId="0" borderId="50" xfId="7" applyFont="1" applyFill="1" applyBorder="1" applyAlignment="1">
      <alignment horizontal="center" vertical="center" shrinkToFit="1"/>
    </xf>
    <xf numFmtId="0" fontId="6" fillId="0" borderId="8" xfId="7" applyFont="1" applyFill="1" applyBorder="1" applyAlignment="1">
      <alignment horizontal="center" vertical="center" shrinkToFit="1"/>
    </xf>
    <xf numFmtId="0" fontId="6" fillId="0" borderId="43" xfId="7" applyFont="1" applyFill="1" applyBorder="1" applyAlignment="1">
      <alignment horizontal="center" vertical="center"/>
    </xf>
    <xf numFmtId="0" fontId="6" fillId="0" borderId="90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horizontal="center" vertical="center"/>
    </xf>
    <xf numFmtId="0" fontId="8" fillId="0" borderId="19" xfId="7" applyFont="1" applyFill="1" applyBorder="1" applyAlignment="1">
      <alignment horizontal="center" vertical="center" shrinkToFit="1"/>
    </xf>
    <xf numFmtId="0" fontId="8" fillId="0" borderId="0" xfId="7" applyFont="1" applyFill="1" applyAlignment="1">
      <alignment horizontal="center" vertical="center" shrinkToFit="1"/>
    </xf>
    <xf numFmtId="0" fontId="6" fillId="0" borderId="64" xfId="6" applyFont="1" applyFill="1" applyBorder="1" applyAlignment="1">
      <alignment horizontal="center" vertical="center"/>
    </xf>
    <xf numFmtId="0" fontId="6" fillId="0" borderId="30" xfId="6" applyFont="1" applyFill="1" applyBorder="1" applyAlignment="1">
      <alignment horizontal="center" vertical="center"/>
    </xf>
    <xf numFmtId="0" fontId="6" fillId="0" borderId="31" xfId="6" applyFont="1" applyFill="1" applyBorder="1" applyAlignment="1">
      <alignment horizontal="center" vertical="center"/>
    </xf>
    <xf numFmtId="0" fontId="6" fillId="0" borderId="32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/>
    </xf>
    <xf numFmtId="0" fontId="6" fillId="0" borderId="67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6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6" fillId="0" borderId="7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left" vertical="top" wrapText="1"/>
    </xf>
    <xf numFmtId="0" fontId="8" fillId="0" borderId="0" xfId="12" applyFont="1" applyFill="1" applyAlignment="1">
      <alignment horizontal="left" vertical="top" wrapText="1"/>
    </xf>
    <xf numFmtId="0" fontId="4" fillId="0" borderId="0" xfId="11" applyFont="1" applyFill="1" applyAlignment="1">
      <alignment horizontal="left"/>
    </xf>
    <xf numFmtId="0" fontId="6" fillId="0" borderId="19" xfId="13" applyFont="1" applyFill="1" applyBorder="1" applyAlignment="1">
      <alignment horizontal="distributed" vertical="center" indent="2"/>
    </xf>
    <xf numFmtId="0" fontId="6" fillId="0" borderId="20" xfId="13" applyFont="1" applyFill="1" applyBorder="1" applyAlignment="1">
      <alignment horizontal="distributed" vertical="center" indent="2"/>
    </xf>
    <xf numFmtId="0" fontId="25" fillId="0" borderId="93" xfId="0" applyFont="1" applyFill="1" applyBorder="1" applyAlignment="1">
      <alignment horizontal="center" vertical="center"/>
    </xf>
    <xf numFmtId="0" fontId="25" fillId="0" borderId="94" xfId="0" applyFont="1" applyFill="1" applyBorder="1" applyAlignment="1">
      <alignment horizontal="center" vertical="center"/>
    </xf>
    <xf numFmtId="0" fontId="25" fillId="0" borderId="95" xfId="0" applyFont="1" applyFill="1" applyBorder="1" applyAlignment="1">
      <alignment horizontal="center" vertical="center"/>
    </xf>
    <xf numFmtId="0" fontId="6" fillId="0" borderId="14" xfId="13" applyFont="1" applyFill="1" applyBorder="1" applyAlignment="1">
      <alignment horizontal="distributed" vertical="center" indent="2"/>
    </xf>
    <xf numFmtId="0" fontId="6" fillId="0" borderId="15" xfId="13" applyFont="1" applyFill="1" applyBorder="1" applyAlignment="1">
      <alignment horizontal="distributed" vertical="center" indent="2"/>
    </xf>
    <xf numFmtId="0" fontId="6" fillId="0" borderId="50" xfId="13" applyFont="1" applyFill="1" applyBorder="1" applyAlignment="1">
      <alignment horizontal="center" vertical="center" textRotation="255"/>
    </xf>
    <xf numFmtId="0" fontId="6" fillId="0" borderId="7" xfId="13" applyFont="1" applyFill="1" applyBorder="1" applyAlignment="1">
      <alignment horizontal="center" vertical="center" textRotation="255"/>
    </xf>
    <xf numFmtId="0" fontId="6" fillId="0" borderId="8" xfId="13" applyFont="1" applyFill="1" applyBorder="1" applyAlignment="1">
      <alignment horizontal="center" vertical="center" textRotation="255"/>
    </xf>
    <xf numFmtId="10" fontId="25" fillId="0" borderId="97" xfId="15" applyNumberFormat="1" applyFont="1" applyFill="1" applyBorder="1" applyAlignment="1">
      <alignment horizontal="center" vertical="center"/>
    </xf>
    <xf numFmtId="10" fontId="25" fillId="0" borderId="94" xfId="15" applyNumberFormat="1" applyFont="1" applyFill="1" applyBorder="1" applyAlignment="1">
      <alignment horizontal="center" vertical="center"/>
    </xf>
    <xf numFmtId="10" fontId="25" fillId="0" borderId="95" xfId="15" applyNumberFormat="1" applyFont="1" applyFill="1" applyBorder="1" applyAlignment="1">
      <alignment horizontal="center" vertical="center"/>
    </xf>
    <xf numFmtId="49" fontId="6" fillId="0" borderId="64" xfId="12" applyNumberFormat="1" applyFont="1" applyFill="1" applyBorder="1" applyAlignment="1">
      <alignment horizontal="center" vertical="center" shrinkToFit="1"/>
    </xf>
    <xf numFmtId="49" fontId="6" fillId="0" borderId="29" xfId="12" applyNumberFormat="1" applyFont="1" applyFill="1" applyBorder="1" applyAlignment="1">
      <alignment horizontal="center" vertical="center" shrinkToFit="1"/>
    </xf>
    <xf numFmtId="0" fontId="6" fillId="0" borderId="58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center" vertical="center"/>
    </xf>
    <xf numFmtId="0" fontId="6" fillId="0" borderId="51" xfId="12" applyFont="1" applyFill="1" applyBorder="1" applyAlignment="1">
      <alignment horizontal="center" vertical="center"/>
    </xf>
    <xf numFmtId="0" fontId="6" fillId="0" borderId="9" xfId="12" applyFont="1" applyFill="1" applyBorder="1" applyAlignment="1">
      <alignment horizontal="center" vertical="center"/>
    </xf>
    <xf numFmtId="0" fontId="6" fillId="0" borderId="80" xfId="12" applyFont="1" applyFill="1" applyBorder="1" applyAlignment="1">
      <alignment horizontal="center" vertical="center"/>
    </xf>
    <xf numFmtId="0" fontId="6" fillId="0" borderId="82" xfId="12" applyFont="1" applyFill="1" applyBorder="1" applyAlignment="1">
      <alignment horizontal="center" vertical="center"/>
    </xf>
    <xf numFmtId="0" fontId="6" fillId="0" borderId="81" xfId="12" applyFont="1" applyFill="1" applyBorder="1" applyAlignment="1">
      <alignment horizontal="center" vertical="center"/>
    </xf>
    <xf numFmtId="0" fontId="6" fillId="0" borderId="30" xfId="13" applyFont="1" applyFill="1" applyBorder="1" applyAlignment="1">
      <alignment horizontal="center" vertical="center" shrinkToFit="1"/>
    </xf>
    <xf numFmtId="0" fontId="6" fillId="0" borderId="32" xfId="13" applyFont="1" applyFill="1" applyBorder="1" applyAlignment="1">
      <alignment horizontal="center" vertical="center" shrinkToFit="1"/>
    </xf>
    <xf numFmtId="0" fontId="20" fillId="0" borderId="12" xfId="13" applyFont="1" applyFill="1" applyBorder="1" applyAlignment="1">
      <alignment horizontal="center" vertical="center"/>
    </xf>
    <xf numFmtId="0" fontId="20" fillId="0" borderId="13" xfId="13" applyFont="1" applyFill="1" applyBorder="1" applyAlignment="1">
      <alignment horizontal="center" vertical="center"/>
    </xf>
    <xf numFmtId="176" fontId="20" fillId="0" borderId="19" xfId="6" applyNumberFormat="1" applyFont="1" applyFill="1" applyBorder="1" applyAlignment="1">
      <alignment horizontal="right" vertical="center"/>
    </xf>
    <xf numFmtId="176" fontId="20" fillId="0" borderId="20" xfId="6" applyNumberFormat="1" applyFont="1" applyFill="1" applyBorder="1" applyAlignment="1">
      <alignment horizontal="right" vertical="center"/>
    </xf>
    <xf numFmtId="176" fontId="6" fillId="0" borderId="19" xfId="6" applyNumberFormat="1" applyFont="1" applyFill="1" applyBorder="1" applyAlignment="1">
      <alignment horizontal="right" vertical="center"/>
    </xf>
    <xf numFmtId="176" fontId="6" fillId="0" borderId="20" xfId="6" applyNumberFormat="1" applyFont="1" applyFill="1" applyBorder="1" applyAlignment="1">
      <alignment horizontal="right" vertical="center"/>
    </xf>
    <xf numFmtId="176" fontId="20" fillId="0" borderId="14" xfId="6" applyNumberFormat="1" applyFont="1" applyFill="1" applyBorder="1" applyAlignment="1">
      <alignment horizontal="right" vertical="center"/>
    </xf>
    <xf numFmtId="176" fontId="20" fillId="0" borderId="15" xfId="6" applyNumberFormat="1" applyFont="1" applyFill="1" applyBorder="1" applyAlignment="1">
      <alignment horizontal="right" vertical="center"/>
    </xf>
    <xf numFmtId="176" fontId="6" fillId="0" borderId="14" xfId="6" applyNumberFormat="1" applyFont="1" applyFill="1" applyBorder="1" applyAlignment="1">
      <alignment horizontal="right" vertical="center"/>
    </xf>
    <xf numFmtId="176" fontId="6" fillId="0" borderId="15" xfId="6" applyNumberFormat="1" applyFont="1" applyFill="1" applyBorder="1" applyAlignment="1">
      <alignment horizontal="right" vertical="center"/>
    </xf>
    <xf numFmtId="0" fontId="20" fillId="0" borderId="30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176" fontId="6" fillId="0" borderId="2" xfId="6" applyNumberFormat="1" applyFont="1" applyFill="1" applyBorder="1" applyAlignment="1">
      <alignment horizontal="right" vertical="center"/>
    </xf>
    <xf numFmtId="176" fontId="6" fillId="0" borderId="11" xfId="6" applyNumberFormat="1" applyFont="1" applyFill="1" applyBorder="1" applyAlignment="1">
      <alignment horizontal="right" vertical="center"/>
    </xf>
    <xf numFmtId="0" fontId="6" fillId="0" borderId="64" xfId="11" applyFont="1" applyFill="1" applyBorder="1" applyAlignment="1">
      <alignment horizontal="center" vertical="center" shrinkToFit="1"/>
    </xf>
    <xf numFmtId="0" fontId="6" fillId="0" borderId="29" xfId="11" applyFont="1" applyFill="1" applyBorder="1" applyAlignment="1">
      <alignment horizontal="center" vertical="center" shrinkToFit="1"/>
    </xf>
    <xf numFmtId="0" fontId="20" fillId="0" borderId="67" xfId="1" applyFont="1" applyFill="1" applyBorder="1" applyAlignment="1">
      <alignment horizontal="center" vertical="center"/>
    </xf>
    <xf numFmtId="0" fontId="20" fillId="0" borderId="6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/>
    </xf>
    <xf numFmtId="0" fontId="6" fillId="0" borderId="5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5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0" fillId="0" borderId="36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distributed" vertical="center" indent="1"/>
    </xf>
    <xf numFmtId="0" fontId="6" fillId="0" borderId="65" xfId="1" applyFont="1" applyFill="1" applyBorder="1" applyAlignment="1">
      <alignment horizontal="distributed" vertical="center" indent="1"/>
    </xf>
    <xf numFmtId="0" fontId="6" fillId="0" borderId="28" xfId="11" applyFont="1" applyFill="1" applyBorder="1" applyAlignment="1">
      <alignment horizontal="center" vertical="center" shrinkToFit="1"/>
    </xf>
    <xf numFmtId="0" fontId="6" fillId="0" borderId="36" xfId="1" applyFont="1" applyFill="1" applyBorder="1" applyAlignment="1">
      <alignment horizontal="distributed" vertical="center" wrapText="1" indent="1"/>
    </xf>
    <xf numFmtId="0" fontId="6" fillId="0" borderId="37" xfId="1" applyFont="1" applyFill="1" applyBorder="1" applyAlignment="1">
      <alignment horizontal="distributed" vertical="center" indent="1"/>
    </xf>
    <xf numFmtId="0" fontId="6" fillId="0" borderId="39" xfId="1" applyFont="1" applyFill="1" applyBorder="1" applyAlignment="1">
      <alignment horizontal="distributed" vertical="center" indent="1"/>
    </xf>
    <xf numFmtId="0" fontId="6" fillId="0" borderId="52" xfId="0" applyFont="1" applyFill="1" applyBorder="1" applyAlignment="1">
      <alignment horizontal="distributed" vertical="center" indent="2" shrinkToFit="1"/>
    </xf>
    <xf numFmtId="0" fontId="6" fillId="0" borderId="53" xfId="0" applyFont="1" applyFill="1" applyBorder="1" applyAlignment="1">
      <alignment horizontal="center" vertical="center" shrinkToFit="1"/>
    </xf>
    <xf numFmtId="0" fontId="6" fillId="0" borderId="57" xfId="1" applyFont="1" applyFill="1" applyBorder="1" applyAlignment="1">
      <alignment horizontal="center" vertical="center" shrinkToFit="1"/>
    </xf>
    <xf numFmtId="176" fontId="6" fillId="0" borderId="7" xfId="1" applyNumberFormat="1" applyFont="1" applyFill="1" applyBorder="1" applyAlignment="1">
      <alignment vertical="center" shrinkToFit="1"/>
    </xf>
  </cellXfs>
  <cellStyles count="17">
    <cellStyle name="パーセント" xfId="15" builtinId="5"/>
    <cellStyle name="桁区切り 3" xfId="5" xr:uid="{00000000-0005-0000-0000-000000000000}"/>
    <cellStyle name="桁区切り 3 2" xfId="16" xr:uid="{9FDA52B3-F971-4AA2-9078-321FA53ED5A5}"/>
    <cellStyle name="標準" xfId="0" builtinId="0"/>
    <cellStyle name="標準 3 2" xfId="1" xr:uid="{00000000-0005-0000-0000-000002000000}"/>
    <cellStyle name="標準_1302" xfId="2" xr:uid="{00000000-0005-0000-0000-000003000000}"/>
    <cellStyle name="標準_1303" xfId="3" xr:uid="{00000000-0005-0000-0000-000004000000}"/>
    <cellStyle name="標準_1303_1" xfId="4" xr:uid="{00000000-0005-0000-0000-000005000000}"/>
    <cellStyle name="標準_1304" xfId="6" xr:uid="{00000000-0005-0000-0000-000006000000}"/>
    <cellStyle name="標準_1304_1" xfId="7" xr:uid="{00000000-0005-0000-0000-000007000000}"/>
    <cellStyle name="標準_1305" xfId="8" xr:uid="{00000000-0005-0000-0000-000008000000}"/>
    <cellStyle name="標準_1311" xfId="9" xr:uid="{00000000-0005-0000-0000-000009000000}"/>
    <cellStyle name="標準_1322" xfId="10" xr:uid="{00000000-0005-0000-0000-00000A000000}"/>
    <cellStyle name="標準_1323" xfId="12" xr:uid="{00000000-0005-0000-0000-00000B000000}"/>
    <cellStyle name="標準_1324" xfId="13" xr:uid="{00000000-0005-0000-0000-00000C000000}"/>
    <cellStyle name="標準_1325" xfId="11" xr:uid="{00000000-0005-0000-0000-00000D000000}"/>
    <cellStyle name="標準_1328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8.75"/>
  <sheetData>
    <row r="1" spans="1:1" ht="42">
      <c r="A1" s="1" t="s">
        <v>399</v>
      </c>
    </row>
  </sheetData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1EA0-054B-4F56-8E33-9BFAABBFD2FD}">
  <dimension ref="A1:R28"/>
  <sheetViews>
    <sheetView showGridLines="0" view="pageBreakPreview" zoomScaleNormal="100" zoomScaleSheetLayoutView="100" workbookViewId="0"/>
  </sheetViews>
  <sheetFormatPr defaultRowHeight="13.5"/>
  <cols>
    <col min="1" max="1" width="8.875" style="15" customWidth="1"/>
    <col min="2" max="17" width="7" style="15" customWidth="1"/>
    <col min="18" max="20" width="5.625" style="15" customWidth="1"/>
    <col min="21" max="16384" width="9" style="15"/>
  </cols>
  <sheetData>
    <row r="1" spans="1:12" s="16" customFormat="1" ht="15" customHeight="1">
      <c r="A1" s="176" t="s">
        <v>346</v>
      </c>
    </row>
    <row r="2" spans="1:12" s="16" customFormat="1" ht="15" customHeight="1" thickBot="1">
      <c r="A2" s="272" t="s">
        <v>347</v>
      </c>
      <c r="B2" s="162"/>
      <c r="C2" s="162"/>
      <c r="D2" s="162"/>
      <c r="E2" s="162"/>
      <c r="F2" s="162"/>
      <c r="G2" s="162"/>
      <c r="H2" s="162"/>
      <c r="I2" s="162"/>
      <c r="J2" s="162"/>
      <c r="K2" s="196" t="s">
        <v>40</v>
      </c>
    </row>
    <row r="3" spans="1:12" s="16" customFormat="1" ht="30" customHeight="1">
      <c r="A3" s="608" t="s">
        <v>59</v>
      </c>
      <c r="B3" s="618" t="s">
        <v>41</v>
      </c>
      <c r="C3" s="611"/>
      <c r="D3" s="622" t="s">
        <v>44</v>
      </c>
      <c r="E3" s="620"/>
      <c r="F3" s="622" t="s">
        <v>45</v>
      </c>
      <c r="G3" s="620"/>
      <c r="H3" s="619" t="s">
        <v>348</v>
      </c>
      <c r="I3" s="620"/>
      <c r="J3" s="623" t="s">
        <v>349</v>
      </c>
      <c r="K3" s="624"/>
    </row>
    <row r="4" spans="1:12" s="16" customFormat="1" ht="18.75" customHeight="1">
      <c r="A4" s="609"/>
      <c r="B4" s="273" t="s">
        <v>328</v>
      </c>
      <c r="C4" s="274" t="s">
        <v>329</v>
      </c>
      <c r="D4" s="255" t="s">
        <v>328</v>
      </c>
      <c r="E4" s="256" t="s">
        <v>329</v>
      </c>
      <c r="F4" s="255" t="s">
        <v>328</v>
      </c>
      <c r="G4" s="256" t="s">
        <v>329</v>
      </c>
      <c r="H4" s="255" t="s">
        <v>328</v>
      </c>
      <c r="I4" s="256" t="s">
        <v>329</v>
      </c>
      <c r="J4" s="255" t="s">
        <v>328</v>
      </c>
      <c r="K4" s="256" t="s">
        <v>329</v>
      </c>
    </row>
    <row r="5" spans="1:12" s="16" customFormat="1" ht="18.75" customHeight="1">
      <c r="A5" s="164" t="s">
        <v>43</v>
      </c>
      <c r="B5" s="369">
        <v>1306</v>
      </c>
      <c r="C5" s="275">
        <v>81572</v>
      </c>
      <c r="D5" s="260">
        <v>172</v>
      </c>
      <c r="E5" s="261">
        <v>48797</v>
      </c>
      <c r="F5" s="370">
        <v>216</v>
      </c>
      <c r="G5" s="261">
        <v>17269</v>
      </c>
      <c r="H5" s="370">
        <v>182</v>
      </c>
      <c r="I5" s="261">
        <v>3338</v>
      </c>
      <c r="J5" s="370">
        <v>178</v>
      </c>
      <c r="K5" s="261">
        <v>786</v>
      </c>
    </row>
    <row r="6" spans="1:12" s="16" customFormat="1" ht="18.75" customHeight="1">
      <c r="A6" s="165" t="s">
        <v>400</v>
      </c>
      <c r="B6" s="276">
        <v>767</v>
      </c>
      <c r="C6" s="275">
        <v>24369</v>
      </c>
      <c r="D6" s="260">
        <v>119</v>
      </c>
      <c r="E6" s="261">
        <v>18103</v>
      </c>
      <c r="F6" s="370">
        <v>109</v>
      </c>
      <c r="G6" s="261">
        <v>2577</v>
      </c>
      <c r="H6" s="370">
        <v>118</v>
      </c>
      <c r="I6" s="261">
        <v>1291</v>
      </c>
      <c r="J6" s="370">
        <v>81</v>
      </c>
      <c r="K6" s="261">
        <v>183</v>
      </c>
    </row>
    <row r="7" spans="1:12" s="16" customFormat="1" ht="18.75" customHeight="1">
      <c r="A7" s="165" t="s">
        <v>424</v>
      </c>
      <c r="B7" s="276">
        <v>1188</v>
      </c>
      <c r="C7" s="275">
        <v>39655</v>
      </c>
      <c r="D7" s="258">
        <v>195</v>
      </c>
      <c r="E7" s="259">
        <v>27574</v>
      </c>
      <c r="F7" s="370">
        <v>196</v>
      </c>
      <c r="G7" s="261">
        <v>6456</v>
      </c>
      <c r="H7" s="370">
        <v>178</v>
      </c>
      <c r="I7" s="261">
        <v>2648</v>
      </c>
      <c r="J7" s="370">
        <v>134</v>
      </c>
      <c r="K7" s="261">
        <v>275</v>
      </c>
      <c r="L7" s="277"/>
    </row>
    <row r="8" spans="1:12" s="35" customFormat="1" ht="18.75" customHeight="1">
      <c r="A8" s="215" t="s">
        <v>440</v>
      </c>
      <c r="B8" s="369">
        <v>1763</v>
      </c>
      <c r="C8" s="275">
        <v>52896</v>
      </c>
      <c r="D8" s="370">
        <v>198</v>
      </c>
      <c r="E8" s="261">
        <v>35572</v>
      </c>
      <c r="F8" s="370">
        <v>217</v>
      </c>
      <c r="G8" s="261">
        <v>7696</v>
      </c>
      <c r="H8" s="370">
        <v>187</v>
      </c>
      <c r="I8" s="261">
        <v>2603</v>
      </c>
      <c r="J8" s="370">
        <v>250</v>
      </c>
      <c r="K8" s="261">
        <v>989</v>
      </c>
    </row>
    <row r="9" spans="1:12" s="160" customFormat="1" ht="18.75" customHeight="1">
      <c r="A9" s="215" t="s">
        <v>441</v>
      </c>
      <c r="B9" s="278">
        <v>1703</v>
      </c>
      <c r="C9" s="279">
        <v>55634</v>
      </c>
      <c r="D9" s="263">
        <v>147</v>
      </c>
      <c r="E9" s="264">
        <v>31622</v>
      </c>
      <c r="F9" s="263">
        <v>208</v>
      </c>
      <c r="G9" s="264">
        <v>10170</v>
      </c>
      <c r="H9" s="263">
        <v>169</v>
      </c>
      <c r="I9" s="264">
        <v>3500</v>
      </c>
      <c r="J9" s="263">
        <v>265</v>
      </c>
      <c r="K9" s="264">
        <v>1068</v>
      </c>
    </row>
    <row r="10" spans="1:12" s="160" customFormat="1" ht="7.5" customHeight="1" thickBot="1">
      <c r="A10" s="156"/>
      <c r="B10" s="270"/>
      <c r="C10" s="270"/>
      <c r="D10" s="271"/>
      <c r="E10" s="271"/>
      <c r="F10" s="271"/>
      <c r="G10" s="271"/>
      <c r="H10" s="271"/>
      <c r="I10" s="271"/>
      <c r="J10" s="271"/>
      <c r="K10" s="363"/>
    </row>
    <row r="11" spans="1:12" s="160" customFormat="1" ht="30" customHeight="1">
      <c r="A11" s="608" t="s">
        <v>59</v>
      </c>
      <c r="B11" s="619" t="s">
        <v>350</v>
      </c>
      <c r="C11" s="620"/>
      <c r="D11" s="619" t="s">
        <v>351</v>
      </c>
      <c r="E11" s="620"/>
      <c r="F11" s="619" t="s">
        <v>352</v>
      </c>
      <c r="G11" s="620"/>
      <c r="H11" s="619" t="s">
        <v>46</v>
      </c>
      <c r="I11" s="620"/>
      <c r="J11" s="280" t="s">
        <v>353</v>
      </c>
      <c r="K11" s="363"/>
    </row>
    <row r="12" spans="1:12" s="160" customFormat="1" ht="18.75" customHeight="1">
      <c r="A12" s="609"/>
      <c r="B12" s="255" t="s">
        <v>328</v>
      </c>
      <c r="C12" s="256" t="s">
        <v>329</v>
      </c>
      <c r="D12" s="255" t="s">
        <v>328</v>
      </c>
      <c r="E12" s="256" t="s">
        <v>329</v>
      </c>
      <c r="F12" s="255" t="s">
        <v>328</v>
      </c>
      <c r="G12" s="256" t="s">
        <v>329</v>
      </c>
      <c r="H12" s="255" t="s">
        <v>328</v>
      </c>
      <c r="I12" s="256" t="s">
        <v>329</v>
      </c>
      <c r="J12" s="257" t="s">
        <v>329</v>
      </c>
      <c r="K12" s="363"/>
    </row>
    <row r="13" spans="1:12" s="160" customFormat="1" ht="18.75" customHeight="1">
      <c r="A13" s="164" t="s">
        <v>43</v>
      </c>
      <c r="B13" s="370">
        <v>118</v>
      </c>
      <c r="C13" s="261">
        <v>670</v>
      </c>
      <c r="D13" s="370">
        <v>130</v>
      </c>
      <c r="E13" s="261">
        <v>1320</v>
      </c>
      <c r="F13" s="370">
        <v>218</v>
      </c>
      <c r="G13" s="261">
        <v>965</v>
      </c>
      <c r="H13" s="370">
        <v>92</v>
      </c>
      <c r="I13" s="261">
        <v>1362</v>
      </c>
      <c r="J13" s="262">
        <v>7065</v>
      </c>
      <c r="K13" s="363"/>
    </row>
    <row r="14" spans="1:12" s="160" customFormat="1" ht="18.75" customHeight="1">
      <c r="A14" s="165" t="s">
        <v>400</v>
      </c>
      <c r="B14" s="370">
        <v>71</v>
      </c>
      <c r="C14" s="261">
        <v>200</v>
      </c>
      <c r="D14" s="370">
        <v>75</v>
      </c>
      <c r="E14" s="261">
        <v>498</v>
      </c>
      <c r="F14" s="370">
        <v>149</v>
      </c>
      <c r="G14" s="261">
        <v>781</v>
      </c>
      <c r="H14" s="370">
        <v>45</v>
      </c>
      <c r="I14" s="261">
        <v>190</v>
      </c>
      <c r="J14" s="262">
        <v>546</v>
      </c>
      <c r="K14" s="363"/>
    </row>
    <row r="15" spans="1:12" s="160" customFormat="1" ht="18.75" customHeight="1">
      <c r="A15" s="165" t="s">
        <v>424</v>
      </c>
      <c r="B15" s="370">
        <v>98</v>
      </c>
      <c r="C15" s="261">
        <v>398</v>
      </c>
      <c r="D15" s="370">
        <v>133</v>
      </c>
      <c r="E15" s="261">
        <v>882</v>
      </c>
      <c r="F15" s="370">
        <v>174</v>
      </c>
      <c r="G15" s="261">
        <v>598</v>
      </c>
      <c r="H15" s="370">
        <v>80</v>
      </c>
      <c r="I15" s="261">
        <v>331</v>
      </c>
      <c r="J15" s="262">
        <v>493</v>
      </c>
      <c r="K15" s="363"/>
    </row>
    <row r="16" spans="1:12" s="160" customFormat="1" ht="18.75" customHeight="1">
      <c r="A16" s="215" t="s">
        <v>440</v>
      </c>
      <c r="B16" s="370">
        <v>204</v>
      </c>
      <c r="C16" s="261">
        <v>1523</v>
      </c>
      <c r="D16" s="370">
        <v>212</v>
      </c>
      <c r="E16" s="261">
        <v>2554</v>
      </c>
      <c r="F16" s="370">
        <v>217</v>
      </c>
      <c r="G16" s="261">
        <v>981</v>
      </c>
      <c r="H16" s="370">
        <v>115</v>
      </c>
      <c r="I16" s="261">
        <v>546</v>
      </c>
      <c r="J16" s="262">
        <v>432</v>
      </c>
      <c r="K16" s="363"/>
    </row>
    <row r="17" spans="1:18" s="160" customFormat="1" ht="18.75" customHeight="1">
      <c r="A17" s="215" t="s">
        <v>441</v>
      </c>
      <c r="B17" s="263">
        <v>201</v>
      </c>
      <c r="C17" s="264">
        <v>1243</v>
      </c>
      <c r="D17" s="263">
        <v>200</v>
      </c>
      <c r="E17" s="264">
        <v>1761</v>
      </c>
      <c r="F17" s="263">
        <v>242</v>
      </c>
      <c r="G17" s="264">
        <v>1062</v>
      </c>
      <c r="H17" s="263">
        <v>125</v>
      </c>
      <c r="I17" s="264">
        <v>502</v>
      </c>
      <c r="J17" s="265">
        <v>4706</v>
      </c>
      <c r="K17" s="363"/>
    </row>
    <row r="18" spans="1:18" s="160" customFormat="1" ht="12" customHeight="1">
      <c r="A18" s="266" t="s">
        <v>354</v>
      </c>
      <c r="B18" s="362"/>
      <c r="C18" s="362"/>
      <c r="D18" s="363"/>
      <c r="E18" s="363"/>
      <c r="F18" s="363"/>
      <c r="G18" s="363"/>
      <c r="H18" s="363"/>
      <c r="I18" s="363"/>
      <c r="J18" s="363"/>
      <c r="K18" s="363"/>
    </row>
    <row r="19" spans="1:18" s="64" customFormat="1" ht="11.25" customHeight="1">
      <c r="B19" s="362"/>
      <c r="C19" s="362"/>
      <c r="D19" s="363"/>
      <c r="E19" s="363"/>
      <c r="F19" s="363"/>
      <c r="G19" s="363"/>
      <c r="H19" s="363"/>
      <c r="I19" s="363"/>
      <c r="J19" s="363"/>
      <c r="K19" s="363"/>
    </row>
    <row r="20" spans="1:18" ht="15" customHeight="1" thickBot="1">
      <c r="A20" s="195" t="s">
        <v>538</v>
      </c>
      <c r="B20" s="210"/>
      <c r="C20" s="210"/>
      <c r="D20" s="210"/>
      <c r="E20" s="210"/>
      <c r="F20" s="210"/>
      <c r="G20" s="196"/>
      <c r="H20" s="210"/>
      <c r="I20" s="195"/>
      <c r="J20" s="210"/>
      <c r="K20" s="210"/>
      <c r="L20" s="210"/>
      <c r="M20" s="210"/>
      <c r="N20" s="210"/>
      <c r="O20" s="210"/>
      <c r="P20" s="210"/>
      <c r="Q20" s="196" t="s">
        <v>40</v>
      </c>
    </row>
    <row r="21" spans="1:18" ht="30" customHeight="1">
      <c r="A21" s="621" t="s">
        <v>59</v>
      </c>
      <c r="B21" s="618" t="s">
        <v>47</v>
      </c>
      <c r="C21" s="611"/>
      <c r="D21" s="622" t="s">
        <v>49</v>
      </c>
      <c r="E21" s="620"/>
      <c r="F21" s="622" t="s">
        <v>355</v>
      </c>
      <c r="G21" s="620"/>
      <c r="H21" s="558" t="s">
        <v>356</v>
      </c>
      <c r="I21" s="613"/>
      <c r="J21" s="619" t="s">
        <v>51</v>
      </c>
      <c r="K21" s="620"/>
      <c r="L21" s="619" t="s">
        <v>357</v>
      </c>
      <c r="M21" s="620"/>
      <c r="N21" s="558" t="s">
        <v>54</v>
      </c>
      <c r="O21" s="613"/>
      <c r="P21" s="558" t="s">
        <v>56</v>
      </c>
      <c r="Q21" s="613"/>
      <c r="R21" s="213"/>
    </row>
    <row r="22" spans="1:18" ht="18.75" customHeight="1">
      <c r="A22" s="609"/>
      <c r="B22" s="273" t="s">
        <v>328</v>
      </c>
      <c r="C22" s="274" t="s">
        <v>329</v>
      </c>
      <c r="D22" s="255" t="s">
        <v>328</v>
      </c>
      <c r="E22" s="256" t="s">
        <v>329</v>
      </c>
      <c r="F22" s="255" t="s">
        <v>328</v>
      </c>
      <c r="G22" s="256" t="s">
        <v>329</v>
      </c>
      <c r="H22" s="255" t="s">
        <v>328</v>
      </c>
      <c r="I22" s="256" t="s">
        <v>329</v>
      </c>
      <c r="J22" s="255" t="s">
        <v>328</v>
      </c>
      <c r="K22" s="256" t="s">
        <v>329</v>
      </c>
      <c r="L22" s="255" t="s">
        <v>328</v>
      </c>
      <c r="M22" s="256" t="s">
        <v>329</v>
      </c>
      <c r="N22" s="255" t="s">
        <v>328</v>
      </c>
      <c r="O22" s="256" t="s">
        <v>329</v>
      </c>
      <c r="P22" s="255" t="s">
        <v>328</v>
      </c>
      <c r="Q22" s="256" t="s">
        <v>329</v>
      </c>
    </row>
    <row r="23" spans="1:18" ht="18" customHeight="1">
      <c r="A23" s="165" t="s">
        <v>500</v>
      </c>
      <c r="B23" s="276">
        <v>564</v>
      </c>
      <c r="C23" s="275">
        <v>31317</v>
      </c>
      <c r="D23" s="260">
        <v>74</v>
      </c>
      <c r="E23" s="261">
        <v>9982</v>
      </c>
      <c r="F23" s="370">
        <v>132</v>
      </c>
      <c r="G23" s="261">
        <v>15078</v>
      </c>
      <c r="H23" s="370">
        <v>106</v>
      </c>
      <c r="I23" s="261">
        <v>1055</v>
      </c>
      <c r="J23" s="370">
        <v>123</v>
      </c>
      <c r="K23" s="261">
        <v>3054</v>
      </c>
      <c r="L23" s="370">
        <v>22</v>
      </c>
      <c r="M23" s="261">
        <v>181</v>
      </c>
      <c r="N23" s="370">
        <v>65</v>
      </c>
      <c r="O23" s="261">
        <v>950</v>
      </c>
      <c r="P23" s="370">
        <v>42</v>
      </c>
      <c r="Q23" s="261">
        <v>1017</v>
      </c>
      <c r="R23" s="462"/>
    </row>
    <row r="24" spans="1:18" ht="18" customHeight="1">
      <c r="A24" s="165" t="s">
        <v>424</v>
      </c>
      <c r="B24" s="276">
        <v>1006</v>
      </c>
      <c r="C24" s="275">
        <v>41888</v>
      </c>
      <c r="D24" s="258">
        <v>128</v>
      </c>
      <c r="E24" s="259">
        <v>13526</v>
      </c>
      <c r="F24" s="370">
        <v>178</v>
      </c>
      <c r="G24" s="261">
        <v>17214</v>
      </c>
      <c r="H24" s="370">
        <v>258</v>
      </c>
      <c r="I24" s="261">
        <v>3084</v>
      </c>
      <c r="J24" s="370">
        <v>231</v>
      </c>
      <c r="K24" s="261">
        <v>5262</v>
      </c>
      <c r="L24" s="370">
        <v>40</v>
      </c>
      <c r="M24" s="261">
        <v>372</v>
      </c>
      <c r="N24" s="370">
        <v>115</v>
      </c>
      <c r="O24" s="261">
        <v>1282</v>
      </c>
      <c r="P24" s="370">
        <v>56</v>
      </c>
      <c r="Q24" s="261">
        <v>1148</v>
      </c>
    </row>
    <row r="25" spans="1:18" ht="18" customHeight="1">
      <c r="A25" s="215" t="s">
        <v>440</v>
      </c>
      <c r="B25" s="369">
        <v>1177</v>
      </c>
      <c r="C25" s="275">
        <v>45741</v>
      </c>
      <c r="D25" s="370">
        <v>96</v>
      </c>
      <c r="E25" s="261">
        <v>10876</v>
      </c>
      <c r="F25" s="370">
        <v>224</v>
      </c>
      <c r="G25" s="261">
        <v>21585</v>
      </c>
      <c r="H25" s="370">
        <v>327</v>
      </c>
      <c r="I25" s="261">
        <v>4075</v>
      </c>
      <c r="J25" s="370">
        <v>287</v>
      </c>
      <c r="K25" s="261">
        <v>5598</v>
      </c>
      <c r="L25" s="370">
        <v>62</v>
      </c>
      <c r="M25" s="261">
        <v>641</v>
      </c>
      <c r="N25" s="370">
        <v>121</v>
      </c>
      <c r="O25" s="261">
        <v>1593</v>
      </c>
      <c r="P25" s="370">
        <v>60</v>
      </c>
      <c r="Q25" s="261">
        <v>1373</v>
      </c>
    </row>
    <row r="26" spans="1:18" ht="18" customHeight="1">
      <c r="A26" s="215" t="s">
        <v>441</v>
      </c>
      <c r="B26" s="278">
        <v>1356</v>
      </c>
      <c r="C26" s="279">
        <v>48937</v>
      </c>
      <c r="D26" s="263">
        <v>139</v>
      </c>
      <c r="E26" s="264">
        <v>14127</v>
      </c>
      <c r="F26" s="263">
        <v>222</v>
      </c>
      <c r="G26" s="264">
        <v>20023</v>
      </c>
      <c r="H26" s="263">
        <v>430</v>
      </c>
      <c r="I26" s="264">
        <v>4455</v>
      </c>
      <c r="J26" s="263">
        <v>340</v>
      </c>
      <c r="K26" s="264">
        <v>6486</v>
      </c>
      <c r="L26" s="263">
        <v>51</v>
      </c>
      <c r="M26" s="264">
        <v>770</v>
      </c>
      <c r="N26" s="263">
        <v>120</v>
      </c>
      <c r="O26" s="264">
        <v>1845</v>
      </c>
      <c r="P26" s="263">
        <v>54</v>
      </c>
      <c r="Q26" s="264">
        <v>1231</v>
      </c>
    </row>
    <row r="27" spans="1:18">
      <c r="A27" s="266" t="s">
        <v>396</v>
      </c>
      <c r="I27" s="16"/>
    </row>
    <row r="28" spans="1:18">
      <c r="A28" s="16"/>
    </row>
  </sheetData>
  <mergeCells count="20">
    <mergeCell ref="J3:K3"/>
    <mergeCell ref="A3:A4"/>
    <mergeCell ref="B3:C3"/>
    <mergeCell ref="D3:E3"/>
    <mergeCell ref="F3:G3"/>
    <mergeCell ref="H3:I3"/>
    <mergeCell ref="J21:K21"/>
    <mergeCell ref="L21:M21"/>
    <mergeCell ref="N21:O21"/>
    <mergeCell ref="P21:Q21"/>
    <mergeCell ref="A11:A12"/>
    <mergeCell ref="B11:C11"/>
    <mergeCell ref="D11:E11"/>
    <mergeCell ref="F11:G11"/>
    <mergeCell ref="H11:I11"/>
    <mergeCell ref="A21:A22"/>
    <mergeCell ref="B21:C21"/>
    <mergeCell ref="D21:E21"/>
    <mergeCell ref="F21:G21"/>
    <mergeCell ref="H21:I2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28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69A4-EF83-4DB2-9B3A-9373EEAA6DF3}">
  <dimension ref="A1:O18"/>
  <sheetViews>
    <sheetView showGridLines="0" view="pageBreakPreview" zoomScaleNormal="100" zoomScaleSheetLayoutView="100" workbookViewId="0"/>
  </sheetViews>
  <sheetFormatPr defaultRowHeight="13.5"/>
  <cols>
    <col min="1" max="1" width="9.125" style="15" customWidth="1"/>
    <col min="2" max="15" width="8" style="15" customWidth="1"/>
    <col min="16" max="16384" width="9" style="15"/>
  </cols>
  <sheetData>
    <row r="1" spans="1:15" s="16" customFormat="1" ht="15" customHeight="1">
      <c r="A1" s="176" t="s">
        <v>346</v>
      </c>
    </row>
    <row r="2" spans="1:15" s="16" customFormat="1" ht="15" customHeight="1" thickBot="1">
      <c r="A2" s="195" t="s">
        <v>358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96" t="s">
        <v>40</v>
      </c>
    </row>
    <row r="3" spans="1:15" s="16" customFormat="1" ht="30" customHeight="1">
      <c r="A3" s="608" t="s">
        <v>59</v>
      </c>
      <c r="B3" s="618" t="s">
        <v>41</v>
      </c>
      <c r="C3" s="611"/>
      <c r="D3" s="622" t="s">
        <v>48</v>
      </c>
      <c r="E3" s="620"/>
      <c r="F3" s="622" t="s">
        <v>50</v>
      </c>
      <c r="G3" s="620"/>
      <c r="H3" s="622" t="s">
        <v>422</v>
      </c>
      <c r="I3" s="620"/>
      <c r="J3" s="619" t="s">
        <v>423</v>
      </c>
      <c r="K3" s="620"/>
      <c r="L3" s="619" t="s">
        <v>52</v>
      </c>
      <c r="M3" s="620"/>
      <c r="N3" s="619" t="s">
        <v>53</v>
      </c>
      <c r="O3" s="620"/>
    </row>
    <row r="4" spans="1:15" s="16" customFormat="1" ht="18.75" customHeight="1">
      <c r="A4" s="609"/>
      <c r="B4" s="197" t="s">
        <v>328</v>
      </c>
      <c r="C4" s="198" t="s">
        <v>329</v>
      </c>
      <c r="D4" s="199" t="s">
        <v>328</v>
      </c>
      <c r="E4" s="200" t="s">
        <v>329</v>
      </c>
      <c r="F4" s="199" t="s">
        <v>328</v>
      </c>
      <c r="G4" s="200" t="s">
        <v>329</v>
      </c>
      <c r="H4" s="199" t="s">
        <v>328</v>
      </c>
      <c r="I4" s="200" t="s">
        <v>329</v>
      </c>
      <c r="J4" s="199" t="s">
        <v>328</v>
      </c>
      <c r="K4" s="200" t="s">
        <v>329</v>
      </c>
      <c r="L4" s="199" t="s">
        <v>328</v>
      </c>
      <c r="M4" s="200" t="s">
        <v>329</v>
      </c>
      <c r="N4" s="199" t="s">
        <v>328</v>
      </c>
      <c r="O4" s="200" t="s">
        <v>329</v>
      </c>
    </row>
    <row r="5" spans="1:15" s="16" customFormat="1" ht="18.75" customHeight="1">
      <c r="A5" s="164" t="s">
        <v>43</v>
      </c>
      <c r="B5" s="267">
        <v>128085</v>
      </c>
      <c r="C5" s="201">
        <v>308360</v>
      </c>
      <c r="D5" s="202">
        <v>44508</v>
      </c>
      <c r="E5" s="203">
        <v>80773</v>
      </c>
      <c r="F5" s="268">
        <v>529</v>
      </c>
      <c r="G5" s="203">
        <v>13636</v>
      </c>
      <c r="H5" s="268">
        <v>1107</v>
      </c>
      <c r="I5" s="203">
        <v>3466</v>
      </c>
      <c r="J5" s="268">
        <v>255</v>
      </c>
      <c r="K5" s="203">
        <v>11420</v>
      </c>
      <c r="L5" s="268">
        <v>2</v>
      </c>
      <c r="M5" s="203">
        <v>463</v>
      </c>
      <c r="N5" s="268">
        <v>146</v>
      </c>
      <c r="O5" s="203">
        <v>5690</v>
      </c>
    </row>
    <row r="6" spans="1:15" s="16" customFormat="1" ht="18.75" customHeight="1">
      <c r="A6" s="165" t="s">
        <v>400</v>
      </c>
      <c r="B6" s="204">
        <v>97107</v>
      </c>
      <c r="C6" s="201">
        <v>219109</v>
      </c>
      <c r="D6" s="202">
        <v>38297</v>
      </c>
      <c r="E6" s="203">
        <v>62702</v>
      </c>
      <c r="F6" s="268">
        <v>391</v>
      </c>
      <c r="G6" s="203">
        <v>7326</v>
      </c>
      <c r="H6" s="268">
        <v>903</v>
      </c>
      <c r="I6" s="203">
        <v>2523</v>
      </c>
      <c r="J6" s="268">
        <v>202</v>
      </c>
      <c r="K6" s="203">
        <v>6885</v>
      </c>
      <c r="L6" s="268">
        <v>0</v>
      </c>
      <c r="M6" s="203">
        <v>0</v>
      </c>
      <c r="N6" s="268">
        <v>72</v>
      </c>
      <c r="O6" s="203">
        <v>2798</v>
      </c>
    </row>
    <row r="7" spans="1:15" s="16" customFormat="1" ht="18.75" customHeight="1">
      <c r="A7" s="165" t="s">
        <v>424</v>
      </c>
      <c r="B7" s="204">
        <v>72884</v>
      </c>
      <c r="C7" s="201">
        <v>200214</v>
      </c>
      <c r="D7" s="205">
        <v>25310</v>
      </c>
      <c r="E7" s="206">
        <v>50809</v>
      </c>
      <c r="F7" s="268">
        <v>475</v>
      </c>
      <c r="G7" s="203">
        <v>8713</v>
      </c>
      <c r="H7" s="268">
        <v>647</v>
      </c>
      <c r="I7" s="203">
        <v>1693</v>
      </c>
      <c r="J7" s="268">
        <v>177</v>
      </c>
      <c r="K7" s="203">
        <v>5973</v>
      </c>
      <c r="L7" s="268">
        <v>0</v>
      </c>
      <c r="M7" s="203">
        <v>0</v>
      </c>
      <c r="N7" s="268">
        <v>100</v>
      </c>
      <c r="O7" s="203">
        <v>2392</v>
      </c>
    </row>
    <row r="8" spans="1:15" s="35" customFormat="1" ht="18.75" customHeight="1">
      <c r="A8" s="215" t="s">
        <v>440</v>
      </c>
      <c r="B8" s="267">
        <v>95411</v>
      </c>
      <c r="C8" s="201">
        <v>247431</v>
      </c>
      <c r="D8" s="268">
        <v>30905</v>
      </c>
      <c r="E8" s="203">
        <v>58662</v>
      </c>
      <c r="F8" s="268">
        <v>501</v>
      </c>
      <c r="G8" s="203">
        <v>11892</v>
      </c>
      <c r="H8" s="268">
        <v>954</v>
      </c>
      <c r="I8" s="203">
        <v>2442</v>
      </c>
      <c r="J8" s="268">
        <v>233</v>
      </c>
      <c r="K8" s="203">
        <v>8249</v>
      </c>
      <c r="L8" s="268">
        <v>1</v>
      </c>
      <c r="M8" s="203">
        <v>43</v>
      </c>
      <c r="N8" s="268">
        <v>120</v>
      </c>
      <c r="O8" s="203">
        <v>3970</v>
      </c>
    </row>
    <row r="9" spans="1:15" s="160" customFormat="1" ht="18.75" customHeight="1">
      <c r="A9" s="215" t="s">
        <v>441</v>
      </c>
      <c r="B9" s="267">
        <f>D9+F9+H9+J9+L9+N9+B17+D17+F17+H17+J17+L17+N17</f>
        <v>105985</v>
      </c>
      <c r="C9" s="201">
        <f>E9+G9+I9+K9+M9+O9+C17+E17+G17+I17+K17+M17+O17</f>
        <v>277742</v>
      </c>
      <c r="D9" s="268">
        <v>34315</v>
      </c>
      <c r="E9" s="203">
        <v>66978</v>
      </c>
      <c r="F9" s="268">
        <v>674</v>
      </c>
      <c r="G9" s="203">
        <v>10777</v>
      </c>
      <c r="H9" s="268">
        <v>923</v>
      </c>
      <c r="I9" s="203">
        <v>2825</v>
      </c>
      <c r="J9" s="268">
        <v>221</v>
      </c>
      <c r="K9" s="203">
        <v>8691</v>
      </c>
      <c r="L9" s="268">
        <v>3</v>
      </c>
      <c r="M9" s="203">
        <v>55</v>
      </c>
      <c r="N9" s="268">
        <v>92</v>
      </c>
      <c r="O9" s="203">
        <v>3314</v>
      </c>
    </row>
    <row r="10" spans="1:15" s="64" customFormat="1" ht="9.75" customHeight="1" thickBot="1">
      <c r="A10" s="269"/>
      <c r="B10" s="270"/>
      <c r="C10" s="270"/>
      <c r="D10" s="271"/>
      <c r="E10" s="271"/>
      <c r="F10" s="271"/>
      <c r="G10" s="271"/>
      <c r="H10" s="271"/>
      <c r="I10" s="271"/>
      <c r="J10" s="271"/>
      <c r="K10" s="271"/>
      <c r="L10" s="269"/>
      <c r="M10" s="269"/>
      <c r="N10" s="269"/>
      <c r="O10" s="269"/>
    </row>
    <row r="11" spans="1:15" ht="30" customHeight="1">
      <c r="A11" s="621" t="s">
        <v>59</v>
      </c>
      <c r="B11" s="622" t="s">
        <v>55</v>
      </c>
      <c r="C11" s="620"/>
      <c r="D11" s="622" t="s">
        <v>57</v>
      </c>
      <c r="E11" s="620"/>
      <c r="F11" s="622" t="s">
        <v>58</v>
      </c>
      <c r="G11" s="620"/>
      <c r="H11" s="619" t="s">
        <v>359</v>
      </c>
      <c r="I11" s="620"/>
      <c r="J11" s="619" t="s">
        <v>360</v>
      </c>
      <c r="K11" s="620"/>
      <c r="L11" s="619" t="s">
        <v>361</v>
      </c>
      <c r="M11" s="620"/>
      <c r="N11" s="619" t="s">
        <v>362</v>
      </c>
      <c r="O11" s="620"/>
    </row>
    <row r="12" spans="1:15" ht="18.75" customHeight="1">
      <c r="A12" s="609"/>
      <c r="B12" s="199" t="s">
        <v>328</v>
      </c>
      <c r="C12" s="200" t="s">
        <v>329</v>
      </c>
      <c r="D12" s="199" t="s">
        <v>328</v>
      </c>
      <c r="E12" s="200" t="s">
        <v>329</v>
      </c>
      <c r="F12" s="199" t="s">
        <v>328</v>
      </c>
      <c r="G12" s="200" t="s">
        <v>329</v>
      </c>
      <c r="H12" s="199" t="s">
        <v>328</v>
      </c>
      <c r="I12" s="200" t="s">
        <v>329</v>
      </c>
      <c r="J12" s="199" t="s">
        <v>328</v>
      </c>
      <c r="K12" s="200" t="s">
        <v>329</v>
      </c>
      <c r="L12" s="199" t="s">
        <v>328</v>
      </c>
      <c r="M12" s="200" t="s">
        <v>329</v>
      </c>
      <c r="N12" s="199" t="s">
        <v>328</v>
      </c>
      <c r="O12" s="200" t="s">
        <v>329</v>
      </c>
    </row>
    <row r="13" spans="1:15" ht="18.75" customHeight="1">
      <c r="A13" s="164" t="s">
        <v>404</v>
      </c>
      <c r="B13" s="371">
        <v>2586</v>
      </c>
      <c r="C13" s="206">
        <v>3806</v>
      </c>
      <c r="D13" s="205">
        <v>793</v>
      </c>
      <c r="E13" s="206">
        <v>14413</v>
      </c>
      <c r="F13" s="371">
        <v>138</v>
      </c>
      <c r="G13" s="206">
        <v>6278</v>
      </c>
      <c r="H13" s="371">
        <v>35063</v>
      </c>
      <c r="I13" s="206">
        <v>72720</v>
      </c>
      <c r="J13" s="371">
        <v>33837</v>
      </c>
      <c r="K13" s="206">
        <v>62919</v>
      </c>
      <c r="L13" s="371">
        <v>936</v>
      </c>
      <c r="M13" s="206">
        <v>14444</v>
      </c>
      <c r="N13" s="371">
        <v>8185</v>
      </c>
      <c r="O13" s="206">
        <v>18332</v>
      </c>
    </row>
    <row r="14" spans="1:15" ht="18.75" customHeight="1">
      <c r="A14" s="165" t="s">
        <v>400</v>
      </c>
      <c r="B14" s="202">
        <v>2227</v>
      </c>
      <c r="C14" s="203">
        <v>2796</v>
      </c>
      <c r="D14" s="202">
        <v>731</v>
      </c>
      <c r="E14" s="203">
        <v>11096</v>
      </c>
      <c r="F14" s="268">
        <v>74</v>
      </c>
      <c r="G14" s="203">
        <v>2650</v>
      </c>
      <c r="H14" s="268">
        <v>31557</v>
      </c>
      <c r="I14" s="203">
        <v>59344</v>
      </c>
      <c r="J14" s="268">
        <v>14988</v>
      </c>
      <c r="K14" s="203">
        <v>39385</v>
      </c>
      <c r="L14" s="268">
        <v>560</v>
      </c>
      <c r="M14" s="203">
        <v>5590</v>
      </c>
      <c r="N14" s="268">
        <v>7105</v>
      </c>
      <c r="O14" s="203">
        <v>16014</v>
      </c>
    </row>
    <row r="15" spans="1:15" ht="18.75" customHeight="1">
      <c r="A15" s="165" t="s">
        <v>424</v>
      </c>
      <c r="B15" s="202">
        <v>2878</v>
      </c>
      <c r="C15" s="203">
        <v>5312</v>
      </c>
      <c r="D15" s="205">
        <v>821</v>
      </c>
      <c r="E15" s="206">
        <v>10909</v>
      </c>
      <c r="F15" s="268">
        <v>73</v>
      </c>
      <c r="G15" s="203">
        <v>2643</v>
      </c>
      <c r="H15" s="268">
        <v>23298</v>
      </c>
      <c r="I15" s="203">
        <v>55262</v>
      </c>
      <c r="J15" s="268">
        <v>12498</v>
      </c>
      <c r="K15" s="203">
        <v>33313</v>
      </c>
      <c r="L15" s="268">
        <v>707</v>
      </c>
      <c r="M15" s="203">
        <v>8349</v>
      </c>
      <c r="N15" s="268">
        <v>5900</v>
      </c>
      <c r="O15" s="203">
        <v>14846</v>
      </c>
    </row>
    <row r="16" spans="1:15" ht="18.75" customHeight="1">
      <c r="A16" s="215" t="s">
        <v>440</v>
      </c>
      <c r="B16" s="268">
        <v>3017</v>
      </c>
      <c r="C16" s="203">
        <v>6416</v>
      </c>
      <c r="D16" s="268">
        <v>981</v>
      </c>
      <c r="E16" s="203">
        <v>12376</v>
      </c>
      <c r="F16" s="268">
        <v>85</v>
      </c>
      <c r="G16" s="203">
        <v>3359</v>
      </c>
      <c r="H16" s="268">
        <v>27157</v>
      </c>
      <c r="I16" s="203">
        <v>65064</v>
      </c>
      <c r="J16" s="268">
        <v>23389</v>
      </c>
      <c r="K16" s="203">
        <v>49494</v>
      </c>
      <c r="L16" s="268">
        <v>882</v>
      </c>
      <c r="M16" s="203">
        <v>9313</v>
      </c>
      <c r="N16" s="268">
        <v>7186</v>
      </c>
      <c r="O16" s="203">
        <v>16151</v>
      </c>
    </row>
    <row r="17" spans="1:15" ht="18.75" customHeight="1">
      <c r="A17" s="215" t="s">
        <v>441</v>
      </c>
      <c r="B17" s="214">
        <v>2596</v>
      </c>
      <c r="C17" s="209">
        <v>6160</v>
      </c>
      <c r="D17" s="208">
        <v>1057</v>
      </c>
      <c r="E17" s="209">
        <v>14971</v>
      </c>
      <c r="F17" s="208">
        <v>69</v>
      </c>
      <c r="G17" s="209">
        <v>3855</v>
      </c>
      <c r="H17" s="208">
        <v>28555</v>
      </c>
      <c r="I17" s="209">
        <v>73707</v>
      </c>
      <c r="J17" s="208">
        <v>29824</v>
      </c>
      <c r="K17" s="209">
        <v>58845</v>
      </c>
      <c r="L17" s="208">
        <v>992</v>
      </c>
      <c r="M17" s="209">
        <v>12149</v>
      </c>
      <c r="N17" s="208">
        <v>6664</v>
      </c>
      <c r="O17" s="209">
        <v>15415</v>
      </c>
    </row>
    <row r="18" spans="1:15" ht="11.25" customHeight="1">
      <c r="A18" s="266" t="s">
        <v>60</v>
      </c>
      <c r="I18" s="16"/>
    </row>
  </sheetData>
  <mergeCells count="16">
    <mergeCell ref="L3:M3"/>
    <mergeCell ref="N3:O3"/>
    <mergeCell ref="A11:A12"/>
    <mergeCell ref="B11:C11"/>
    <mergeCell ref="D11:E11"/>
    <mergeCell ref="F11:G11"/>
    <mergeCell ref="H11:I11"/>
    <mergeCell ref="J11:K11"/>
    <mergeCell ref="L11:M11"/>
    <mergeCell ref="N11:O11"/>
    <mergeCell ref="A3:A4"/>
    <mergeCell ref="B3:C3"/>
    <mergeCell ref="D3:E3"/>
    <mergeCell ref="F3:G3"/>
    <mergeCell ref="H3:I3"/>
    <mergeCell ref="J3:K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6380-1398-48DF-A3B9-EC150DD37652}">
  <dimension ref="A1:G32"/>
  <sheetViews>
    <sheetView showGridLines="0" view="pageBreakPreview" zoomScaleNormal="100" zoomScaleSheetLayoutView="100" workbookViewId="0"/>
  </sheetViews>
  <sheetFormatPr defaultRowHeight="13.5"/>
  <cols>
    <col min="1" max="1" width="21.125" style="241" customWidth="1"/>
    <col min="2" max="2" width="9" style="241" bestFit="1" customWidth="1"/>
    <col min="3" max="3" width="22.875" style="241" customWidth="1"/>
    <col min="4" max="4" width="9" style="241" customWidth="1"/>
    <col min="5" max="5" width="18.625" style="242" bestFit="1" customWidth="1"/>
    <col min="6" max="6" width="20.5" style="241" bestFit="1" customWidth="1"/>
    <col min="7" max="7" width="18.875" style="243" bestFit="1" customWidth="1"/>
    <col min="8" max="8" width="9" style="241" customWidth="1"/>
    <col min="9" max="16384" width="9" style="241"/>
  </cols>
  <sheetData>
    <row r="1" spans="1:7" s="219" customFormat="1" ht="15" customHeight="1">
      <c r="A1" s="217" t="s">
        <v>376</v>
      </c>
      <c r="B1" s="218"/>
      <c r="C1" s="218"/>
      <c r="D1" s="218"/>
      <c r="E1" s="218"/>
      <c r="F1" s="218"/>
    </row>
    <row r="2" spans="1:7" s="466" customFormat="1" ht="15" customHeight="1" thickBot="1">
      <c r="A2" s="463" t="s">
        <v>98</v>
      </c>
      <c r="B2" s="463"/>
      <c r="C2" s="464"/>
      <c r="D2" s="464"/>
      <c r="E2" s="465"/>
      <c r="F2" s="464"/>
      <c r="G2" s="220" t="s">
        <v>501</v>
      </c>
    </row>
    <row r="3" spans="1:7" s="219" customFormat="1" ht="17.25" customHeight="1">
      <c r="A3" s="467" t="s">
        <v>99</v>
      </c>
      <c r="B3" s="468" t="s">
        <v>100</v>
      </c>
      <c r="C3" s="468" t="s">
        <v>101</v>
      </c>
      <c r="D3" s="468" t="s">
        <v>102</v>
      </c>
      <c r="E3" s="468" t="s">
        <v>103</v>
      </c>
      <c r="F3" s="468" t="s">
        <v>104</v>
      </c>
      <c r="G3" s="469" t="s">
        <v>105</v>
      </c>
    </row>
    <row r="4" spans="1:7" s="219" customFormat="1" ht="17.25" customHeight="1">
      <c r="A4" s="470" t="s">
        <v>110</v>
      </c>
      <c r="B4" s="471" t="s">
        <v>111</v>
      </c>
      <c r="C4" s="472" t="s">
        <v>112</v>
      </c>
      <c r="D4" s="473" t="s">
        <v>113</v>
      </c>
      <c r="E4" s="472" t="s">
        <v>397</v>
      </c>
      <c r="F4" s="472" t="s">
        <v>363</v>
      </c>
      <c r="G4" s="474" t="s">
        <v>375</v>
      </c>
    </row>
    <row r="5" spans="1:7" s="219" customFormat="1" ht="17.25" customHeight="1">
      <c r="A5" s="290" t="s">
        <v>122</v>
      </c>
      <c r="B5" s="291" t="s">
        <v>123</v>
      </c>
      <c r="C5" s="221" t="s">
        <v>124</v>
      </c>
      <c r="D5" s="222" t="s">
        <v>8</v>
      </c>
      <c r="E5" s="221" t="s">
        <v>125</v>
      </c>
      <c r="F5" s="221" t="s">
        <v>126</v>
      </c>
      <c r="G5" s="223" t="s">
        <v>127</v>
      </c>
    </row>
    <row r="6" spans="1:7" s="219" customFormat="1" ht="17.25" customHeight="1">
      <c r="A6" s="290" t="s">
        <v>128</v>
      </c>
      <c r="B6" s="291" t="s">
        <v>128</v>
      </c>
      <c r="C6" s="221" t="s">
        <v>132</v>
      </c>
      <c r="D6" s="222" t="s">
        <v>8</v>
      </c>
      <c r="E6" s="221" t="s">
        <v>133</v>
      </c>
      <c r="F6" s="221" t="s">
        <v>126</v>
      </c>
      <c r="G6" s="223" t="s">
        <v>134</v>
      </c>
    </row>
    <row r="7" spans="1:7" s="219" customFormat="1" ht="17.25" customHeight="1">
      <c r="A7" s="290" t="s">
        <v>110</v>
      </c>
      <c r="B7" s="291" t="s">
        <v>136</v>
      </c>
      <c r="C7" s="221" t="s">
        <v>137</v>
      </c>
      <c r="D7" s="222" t="s">
        <v>418</v>
      </c>
      <c r="E7" s="221" t="s">
        <v>138</v>
      </c>
      <c r="F7" s="221" t="s">
        <v>126</v>
      </c>
      <c r="G7" s="223" t="s">
        <v>139</v>
      </c>
    </row>
    <row r="8" spans="1:7" s="219" customFormat="1" ht="17.25" customHeight="1">
      <c r="A8" s="224" t="s">
        <v>141</v>
      </c>
      <c r="B8" s="225" t="s">
        <v>142</v>
      </c>
      <c r="C8" s="226" t="s">
        <v>143</v>
      </c>
      <c r="D8" s="227" t="s">
        <v>8</v>
      </c>
      <c r="E8" s="226" t="s">
        <v>144</v>
      </c>
      <c r="F8" s="226" t="s">
        <v>145</v>
      </c>
      <c r="G8" s="475" t="s">
        <v>146</v>
      </c>
    </row>
    <row r="9" spans="1:7" s="219" customFormat="1" ht="11.25" customHeight="1">
      <c r="A9" s="228"/>
      <c r="B9" s="229"/>
      <c r="C9" s="230"/>
      <c r="D9" s="231"/>
      <c r="E9" s="230"/>
      <c r="F9" s="230"/>
      <c r="G9" s="232"/>
    </row>
    <row r="10" spans="1:7" s="219" customFormat="1" ht="15" customHeight="1" thickBot="1">
      <c r="A10" s="233" t="s">
        <v>148</v>
      </c>
      <c r="B10" s="476"/>
      <c r="C10" s="477"/>
      <c r="D10" s="477"/>
      <c r="E10" s="478"/>
      <c r="F10" s="479"/>
      <c r="G10" s="480"/>
    </row>
    <row r="11" spans="1:7" s="219" customFormat="1" ht="17.25" customHeight="1">
      <c r="A11" s="234" t="s">
        <v>106</v>
      </c>
      <c r="B11" s="235" t="s">
        <v>107</v>
      </c>
      <c r="C11" s="236" t="s">
        <v>101</v>
      </c>
      <c r="D11" s="236" t="s">
        <v>102</v>
      </c>
      <c r="E11" s="236" t="s">
        <v>103</v>
      </c>
      <c r="F11" s="236" t="s">
        <v>108</v>
      </c>
      <c r="G11" s="237" t="s">
        <v>109</v>
      </c>
    </row>
    <row r="12" spans="1:7" s="219" customFormat="1" ht="17.25" customHeight="1">
      <c r="A12" s="238" t="s">
        <v>150</v>
      </c>
      <c r="B12" s="481" t="s">
        <v>151</v>
      </c>
      <c r="C12" s="482" t="s">
        <v>152</v>
      </c>
      <c r="D12" s="483" t="s">
        <v>153</v>
      </c>
      <c r="E12" s="482" t="s">
        <v>154</v>
      </c>
      <c r="F12" s="472" t="s">
        <v>155</v>
      </c>
      <c r="G12" s="484" t="s">
        <v>156</v>
      </c>
    </row>
    <row r="13" spans="1:7" s="219" customFormat="1" ht="17.25" customHeight="1">
      <c r="A13" s="290" t="s">
        <v>128</v>
      </c>
      <c r="B13" s="291" t="s">
        <v>158</v>
      </c>
      <c r="C13" s="221" t="s">
        <v>159</v>
      </c>
      <c r="D13" s="222" t="s">
        <v>118</v>
      </c>
      <c r="E13" s="221" t="s">
        <v>160</v>
      </c>
      <c r="F13" s="221" t="s">
        <v>161</v>
      </c>
      <c r="G13" s="223" t="s">
        <v>162</v>
      </c>
    </row>
    <row r="14" spans="1:7" s="219" customFormat="1" ht="17.25" customHeight="1">
      <c r="A14" s="290" t="s">
        <v>128</v>
      </c>
      <c r="B14" s="291" t="s">
        <v>128</v>
      </c>
      <c r="C14" s="221" t="s">
        <v>164</v>
      </c>
      <c r="D14" s="222" t="s">
        <v>118</v>
      </c>
      <c r="E14" s="221" t="s">
        <v>366</v>
      </c>
      <c r="F14" s="221" t="s">
        <v>367</v>
      </c>
      <c r="G14" s="223" t="s">
        <v>156</v>
      </c>
    </row>
    <row r="15" spans="1:7" s="219" customFormat="1" ht="17.25" customHeight="1">
      <c r="A15" s="290" t="s">
        <v>128</v>
      </c>
      <c r="B15" s="291" t="s">
        <v>128</v>
      </c>
      <c r="C15" s="221" t="s">
        <v>167</v>
      </c>
      <c r="D15" s="222" t="s">
        <v>118</v>
      </c>
      <c r="E15" s="222" t="s">
        <v>131</v>
      </c>
      <c r="F15" s="222" t="s">
        <v>131</v>
      </c>
      <c r="G15" s="239" t="s">
        <v>131</v>
      </c>
    </row>
    <row r="16" spans="1:7" s="219" customFormat="1" ht="17.25" customHeight="1">
      <c r="A16" s="290" t="s">
        <v>128</v>
      </c>
      <c r="B16" s="291" t="s">
        <v>128</v>
      </c>
      <c r="C16" s="221" t="s">
        <v>169</v>
      </c>
      <c r="D16" s="222" t="s">
        <v>118</v>
      </c>
      <c r="E16" s="222" t="s">
        <v>128</v>
      </c>
      <c r="F16" s="222" t="s">
        <v>128</v>
      </c>
      <c r="G16" s="239" t="s">
        <v>131</v>
      </c>
    </row>
    <row r="17" spans="1:7" s="219" customFormat="1" ht="17.25" customHeight="1">
      <c r="A17" s="290" t="s">
        <v>128</v>
      </c>
      <c r="B17" s="291" t="s">
        <v>128</v>
      </c>
      <c r="C17" s="221" t="s">
        <v>172</v>
      </c>
      <c r="D17" s="222" t="s">
        <v>118</v>
      </c>
      <c r="E17" s="222" t="s">
        <v>131</v>
      </c>
      <c r="F17" s="222" t="s">
        <v>131</v>
      </c>
      <c r="G17" s="239" t="s">
        <v>131</v>
      </c>
    </row>
    <row r="18" spans="1:7" s="219" customFormat="1" ht="17.25" customHeight="1">
      <c r="A18" s="290" t="s">
        <v>128</v>
      </c>
      <c r="B18" s="291" t="s">
        <v>128</v>
      </c>
      <c r="C18" s="221" t="s">
        <v>174</v>
      </c>
      <c r="D18" s="222" t="s">
        <v>118</v>
      </c>
      <c r="E18" s="221" t="s">
        <v>175</v>
      </c>
      <c r="F18" s="221" t="s">
        <v>176</v>
      </c>
      <c r="G18" s="223" t="s">
        <v>177</v>
      </c>
    </row>
    <row r="19" spans="1:7" s="219" customFormat="1" ht="17.25" customHeight="1">
      <c r="A19" s="290" t="s">
        <v>128</v>
      </c>
      <c r="B19" s="291" t="s">
        <v>128</v>
      </c>
      <c r="C19" s="221" t="s">
        <v>183</v>
      </c>
      <c r="D19" s="222" t="s">
        <v>118</v>
      </c>
      <c r="E19" s="221" t="s">
        <v>184</v>
      </c>
      <c r="F19" s="221" t="s">
        <v>185</v>
      </c>
      <c r="G19" s="239" t="s">
        <v>131</v>
      </c>
    </row>
    <row r="20" spans="1:7" s="219" customFormat="1" ht="17.25" customHeight="1">
      <c r="A20" s="290" t="s">
        <v>128</v>
      </c>
      <c r="B20" s="291" t="s">
        <v>128</v>
      </c>
      <c r="C20" s="221" t="s">
        <v>188</v>
      </c>
      <c r="D20" s="222" t="s">
        <v>118</v>
      </c>
      <c r="E20" s="221" t="s">
        <v>189</v>
      </c>
      <c r="F20" s="221" t="s">
        <v>176</v>
      </c>
      <c r="G20" s="239" t="s">
        <v>131</v>
      </c>
    </row>
    <row r="21" spans="1:7" s="219" customFormat="1" ht="17.25" customHeight="1">
      <c r="A21" s="290" t="s">
        <v>128</v>
      </c>
      <c r="B21" s="291" t="s">
        <v>128</v>
      </c>
      <c r="C21" s="221" t="s">
        <v>192</v>
      </c>
      <c r="D21" s="222" t="s">
        <v>118</v>
      </c>
      <c r="E21" s="221" t="s">
        <v>165</v>
      </c>
      <c r="F21" s="221" t="s">
        <v>176</v>
      </c>
      <c r="G21" s="239" t="s">
        <v>131</v>
      </c>
    </row>
    <row r="22" spans="1:7" s="219" customFormat="1" ht="17.25" customHeight="1">
      <c r="A22" s="290" t="s">
        <v>128</v>
      </c>
      <c r="B22" s="291" t="s">
        <v>128</v>
      </c>
      <c r="C22" s="221" t="s">
        <v>195</v>
      </c>
      <c r="D22" s="222" t="s">
        <v>118</v>
      </c>
      <c r="E22" s="221" t="s">
        <v>170</v>
      </c>
      <c r="F22" s="221" t="s">
        <v>126</v>
      </c>
      <c r="G22" s="223" t="s">
        <v>196</v>
      </c>
    </row>
    <row r="23" spans="1:7" s="219" customFormat="1" ht="17.25" customHeight="1">
      <c r="A23" s="290" t="s">
        <v>128</v>
      </c>
      <c r="B23" s="291" t="s">
        <v>128</v>
      </c>
      <c r="C23" s="221" t="s">
        <v>198</v>
      </c>
      <c r="D23" s="222" t="s">
        <v>118</v>
      </c>
      <c r="E23" s="221" t="s">
        <v>199</v>
      </c>
      <c r="F23" s="221" t="s">
        <v>176</v>
      </c>
      <c r="G23" s="239" t="s">
        <v>131</v>
      </c>
    </row>
    <row r="24" spans="1:7" s="219" customFormat="1" ht="17.25" customHeight="1">
      <c r="A24" s="290" t="s">
        <v>128</v>
      </c>
      <c r="B24" s="291" t="s">
        <v>128</v>
      </c>
      <c r="C24" s="221" t="s">
        <v>201</v>
      </c>
      <c r="D24" s="222" t="s">
        <v>118</v>
      </c>
      <c r="E24" s="221" t="s">
        <v>202</v>
      </c>
      <c r="F24" s="221" t="s">
        <v>176</v>
      </c>
      <c r="G24" s="239" t="s">
        <v>131</v>
      </c>
    </row>
    <row r="25" spans="1:7" s="219" customFormat="1" ht="23.25" customHeight="1">
      <c r="A25" s="488" t="s">
        <v>502</v>
      </c>
      <c r="B25" s="291" t="s">
        <v>207</v>
      </c>
      <c r="C25" s="221" t="s">
        <v>208</v>
      </c>
      <c r="D25" s="222" t="s">
        <v>8</v>
      </c>
      <c r="E25" s="221" t="s">
        <v>209</v>
      </c>
      <c r="F25" s="221" t="s">
        <v>210</v>
      </c>
      <c r="G25" s="223" t="s">
        <v>162</v>
      </c>
    </row>
    <row r="26" spans="1:7" s="219" customFormat="1" ht="17.25" customHeight="1">
      <c r="A26" s="290" t="s">
        <v>214</v>
      </c>
      <c r="B26" s="291" t="s">
        <v>215</v>
      </c>
      <c r="C26" s="221" t="s">
        <v>216</v>
      </c>
      <c r="D26" s="222" t="s">
        <v>8</v>
      </c>
      <c r="E26" s="485" t="s">
        <v>217</v>
      </c>
      <c r="F26" s="221" t="s">
        <v>218</v>
      </c>
      <c r="G26" s="239" t="s">
        <v>131</v>
      </c>
    </row>
    <row r="27" spans="1:7" s="219" customFormat="1" ht="17.25" customHeight="1">
      <c r="A27" s="290" t="s">
        <v>150</v>
      </c>
      <c r="B27" s="291" t="s">
        <v>178</v>
      </c>
      <c r="C27" s="221" t="s">
        <v>221</v>
      </c>
      <c r="D27" s="222" t="s">
        <v>8</v>
      </c>
      <c r="E27" s="221" t="s">
        <v>222</v>
      </c>
      <c r="F27" s="221" t="s">
        <v>223</v>
      </c>
      <c r="G27" s="239" t="s">
        <v>131</v>
      </c>
    </row>
    <row r="28" spans="1:7" s="219" customFormat="1" ht="17.25" customHeight="1">
      <c r="A28" s="290" t="s">
        <v>214</v>
      </c>
      <c r="B28" s="291" t="s">
        <v>228</v>
      </c>
      <c r="C28" s="221" t="s">
        <v>229</v>
      </c>
      <c r="D28" s="222" t="s">
        <v>8</v>
      </c>
      <c r="E28" s="221" t="s">
        <v>230</v>
      </c>
      <c r="F28" s="221" t="s">
        <v>126</v>
      </c>
      <c r="G28" s="223" t="s">
        <v>156</v>
      </c>
    </row>
    <row r="29" spans="1:7" s="219" customFormat="1" ht="17.25" customHeight="1">
      <c r="A29" s="290" t="s">
        <v>128</v>
      </c>
      <c r="B29" s="291" t="s">
        <v>128</v>
      </c>
      <c r="C29" s="221" t="s">
        <v>235</v>
      </c>
      <c r="D29" s="222" t="s">
        <v>8</v>
      </c>
      <c r="E29" s="221" t="s">
        <v>236</v>
      </c>
      <c r="F29" s="222" t="s">
        <v>131</v>
      </c>
      <c r="G29" s="239" t="s">
        <v>131</v>
      </c>
    </row>
    <row r="30" spans="1:7" s="219" customFormat="1" ht="17.25" customHeight="1">
      <c r="A30" s="290" t="s">
        <v>128</v>
      </c>
      <c r="B30" s="291" t="s">
        <v>239</v>
      </c>
      <c r="C30" s="221" t="s">
        <v>240</v>
      </c>
      <c r="D30" s="222" t="s">
        <v>8</v>
      </c>
      <c r="E30" s="485" t="s">
        <v>241</v>
      </c>
      <c r="F30" s="221" t="s">
        <v>218</v>
      </c>
      <c r="G30" s="223" t="s">
        <v>162</v>
      </c>
    </row>
    <row r="31" spans="1:7" s="219" customFormat="1" ht="17.25" customHeight="1">
      <c r="A31" s="224" t="s">
        <v>128</v>
      </c>
      <c r="B31" s="225" t="s">
        <v>128</v>
      </c>
      <c r="C31" s="226" t="s">
        <v>247</v>
      </c>
      <c r="D31" s="227" t="s">
        <v>8</v>
      </c>
      <c r="E31" s="486" t="s">
        <v>248</v>
      </c>
      <c r="F31" s="226" t="s">
        <v>249</v>
      </c>
      <c r="G31" s="223" t="s">
        <v>177</v>
      </c>
    </row>
    <row r="32" spans="1:7" ht="11.25" customHeight="1">
      <c r="A32" s="240" t="s">
        <v>412</v>
      </c>
      <c r="G32" s="487"/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98F1-8951-4905-91CA-5F9E2131D406}">
  <dimension ref="A1:Z30"/>
  <sheetViews>
    <sheetView showGridLines="0" view="pageBreakPreview" zoomScaleNormal="100" zoomScaleSheetLayoutView="100" workbookViewId="0"/>
  </sheetViews>
  <sheetFormatPr defaultRowHeight="13.5"/>
  <cols>
    <col min="1" max="1" width="21.125" style="241" customWidth="1"/>
    <col min="2" max="2" width="9" style="241" customWidth="1"/>
    <col min="3" max="3" width="23.875" style="241" bestFit="1" customWidth="1"/>
    <col min="4" max="4" width="9" style="241" customWidth="1"/>
    <col min="5" max="5" width="18.625" style="242" customWidth="1"/>
    <col min="6" max="6" width="19.625" style="241" customWidth="1"/>
    <col min="7" max="7" width="19" style="243" customWidth="1"/>
    <col min="8" max="8" width="9" style="241" customWidth="1"/>
    <col min="9" max="16384" width="9" style="241"/>
  </cols>
  <sheetData>
    <row r="1" spans="1:26" s="219" customFormat="1" ht="15" customHeight="1">
      <c r="A1" s="217" t="s">
        <v>377</v>
      </c>
      <c r="B1" s="218"/>
      <c r="C1" s="218"/>
      <c r="D1" s="218"/>
      <c r="E1" s="218"/>
      <c r="F1" s="218"/>
    </row>
    <row r="2" spans="1:26" s="466" customFormat="1" ht="15" customHeight="1" thickBot="1">
      <c r="A2" s="233" t="s">
        <v>148</v>
      </c>
      <c r="B2" s="233"/>
      <c r="C2" s="244"/>
      <c r="D2" s="244"/>
      <c r="E2" s="245"/>
      <c r="F2" s="246"/>
      <c r="G2" s="220" t="s">
        <v>501</v>
      </c>
    </row>
    <row r="3" spans="1:26" s="219" customFormat="1" ht="17.25" customHeight="1">
      <c r="A3" s="234" t="s">
        <v>106</v>
      </c>
      <c r="B3" s="235" t="s">
        <v>107</v>
      </c>
      <c r="C3" s="236" t="s">
        <v>101</v>
      </c>
      <c r="D3" s="236" t="s">
        <v>102</v>
      </c>
      <c r="E3" s="236" t="s">
        <v>103</v>
      </c>
      <c r="F3" s="236" t="s">
        <v>108</v>
      </c>
      <c r="G3" s="237" t="s">
        <v>109</v>
      </c>
    </row>
    <row r="4" spans="1:26" s="219" customFormat="1" ht="17.25" customHeight="1">
      <c r="A4" s="290" t="s">
        <v>150</v>
      </c>
      <c r="B4" s="291" t="s">
        <v>256</v>
      </c>
      <c r="C4" s="485" t="s">
        <v>373</v>
      </c>
      <c r="D4" s="222" t="s">
        <v>257</v>
      </c>
      <c r="E4" s="221" t="s">
        <v>119</v>
      </c>
      <c r="F4" s="221" t="s">
        <v>120</v>
      </c>
      <c r="G4" s="223" t="s">
        <v>121</v>
      </c>
    </row>
    <row r="5" spans="1:26" s="219" customFormat="1" ht="17.25" customHeight="1">
      <c r="A5" s="290" t="s">
        <v>128</v>
      </c>
      <c r="B5" s="291" t="s">
        <v>131</v>
      </c>
      <c r="C5" s="485" t="s">
        <v>374</v>
      </c>
      <c r="D5" s="222" t="s">
        <v>263</v>
      </c>
      <c r="E5" s="222" t="s">
        <v>131</v>
      </c>
      <c r="F5" s="222" t="s">
        <v>131</v>
      </c>
      <c r="G5" s="239" t="s">
        <v>131</v>
      </c>
    </row>
    <row r="6" spans="1:26" s="219" customFormat="1" ht="17.25" customHeight="1">
      <c r="A6" s="290" t="s">
        <v>128</v>
      </c>
      <c r="B6" s="291" t="s">
        <v>158</v>
      </c>
      <c r="C6" s="221" t="s">
        <v>271</v>
      </c>
      <c r="D6" s="222" t="s">
        <v>118</v>
      </c>
      <c r="E6" s="222" t="s">
        <v>131</v>
      </c>
      <c r="F6" s="222" t="s">
        <v>131</v>
      </c>
      <c r="G6" s="239" t="s">
        <v>131</v>
      </c>
    </row>
    <row r="7" spans="1:26" s="64" customFormat="1" ht="23.25" customHeight="1">
      <c r="A7" s="290" t="s">
        <v>131</v>
      </c>
      <c r="B7" s="489" t="s">
        <v>131</v>
      </c>
      <c r="C7" s="490" t="s">
        <v>273</v>
      </c>
      <c r="D7" s="247" t="s">
        <v>118</v>
      </c>
      <c r="E7" s="222" t="s">
        <v>131</v>
      </c>
      <c r="F7" s="222" t="s">
        <v>131</v>
      </c>
      <c r="G7" s="239" t="s">
        <v>131</v>
      </c>
      <c r="Z7" s="491"/>
    </row>
    <row r="8" spans="1:26" ht="23.25" customHeight="1">
      <c r="A8" s="290" t="s">
        <v>131</v>
      </c>
      <c r="B8" s="291" t="s">
        <v>116</v>
      </c>
      <c r="C8" s="485" t="s">
        <v>117</v>
      </c>
      <c r="D8" s="222" t="s">
        <v>118</v>
      </c>
      <c r="E8" s="222" t="s">
        <v>131</v>
      </c>
      <c r="F8" s="222" t="s">
        <v>131</v>
      </c>
      <c r="G8" s="239" t="s">
        <v>131</v>
      </c>
    </row>
    <row r="9" spans="1:26" ht="17.25" customHeight="1">
      <c r="A9" s="290" t="s">
        <v>128</v>
      </c>
      <c r="B9" s="291" t="s">
        <v>128</v>
      </c>
      <c r="C9" s="221" t="s">
        <v>129</v>
      </c>
      <c r="D9" s="222" t="s">
        <v>118</v>
      </c>
      <c r="E9" s="222" t="s">
        <v>130</v>
      </c>
      <c r="F9" s="222" t="s">
        <v>130</v>
      </c>
      <c r="G9" s="492" t="s">
        <v>131</v>
      </c>
    </row>
    <row r="10" spans="1:26" ht="17.25" customHeight="1">
      <c r="A10" s="290" t="s">
        <v>128</v>
      </c>
      <c r="B10" s="291" t="s">
        <v>128</v>
      </c>
      <c r="C10" s="221" t="s">
        <v>135</v>
      </c>
      <c r="D10" s="222" t="s">
        <v>118</v>
      </c>
      <c r="E10" s="222" t="s">
        <v>128</v>
      </c>
      <c r="F10" s="222" t="s">
        <v>130</v>
      </c>
      <c r="G10" s="239" t="s">
        <v>131</v>
      </c>
    </row>
    <row r="11" spans="1:26" ht="17.25" customHeight="1">
      <c r="A11" s="290" t="s">
        <v>128</v>
      </c>
      <c r="B11" s="291" t="s">
        <v>128</v>
      </c>
      <c r="C11" s="221" t="s">
        <v>140</v>
      </c>
      <c r="D11" s="222" t="s">
        <v>118</v>
      </c>
      <c r="E11" s="222" t="s">
        <v>128</v>
      </c>
      <c r="F11" s="222" t="s">
        <v>130</v>
      </c>
      <c r="G11" s="239" t="s">
        <v>131</v>
      </c>
    </row>
    <row r="12" spans="1:26" ht="17.25" customHeight="1">
      <c r="A12" s="290" t="s">
        <v>128</v>
      </c>
      <c r="B12" s="291" t="s">
        <v>128</v>
      </c>
      <c r="C12" s="221" t="s">
        <v>147</v>
      </c>
      <c r="D12" s="222" t="s">
        <v>118</v>
      </c>
      <c r="E12" s="222" t="s">
        <v>128</v>
      </c>
      <c r="F12" s="222" t="s">
        <v>130</v>
      </c>
      <c r="G12" s="239" t="s">
        <v>131</v>
      </c>
    </row>
    <row r="13" spans="1:26" ht="17.25" customHeight="1">
      <c r="A13" s="290" t="s">
        <v>128</v>
      </c>
      <c r="B13" s="291" t="s">
        <v>128</v>
      </c>
      <c r="C13" s="221" t="s">
        <v>149</v>
      </c>
      <c r="D13" s="222" t="s">
        <v>118</v>
      </c>
      <c r="E13" s="222" t="s">
        <v>128</v>
      </c>
      <c r="F13" s="222" t="s">
        <v>130</v>
      </c>
      <c r="G13" s="239" t="s">
        <v>131</v>
      </c>
    </row>
    <row r="14" spans="1:26" ht="17.25" customHeight="1">
      <c r="A14" s="290" t="s">
        <v>128</v>
      </c>
      <c r="B14" s="291" t="s">
        <v>128</v>
      </c>
      <c r="C14" s="221" t="s">
        <v>149</v>
      </c>
      <c r="D14" s="222" t="s">
        <v>118</v>
      </c>
      <c r="E14" s="222" t="s">
        <v>128</v>
      </c>
      <c r="F14" s="222" t="s">
        <v>130</v>
      </c>
      <c r="G14" s="239" t="s">
        <v>131</v>
      </c>
    </row>
    <row r="15" spans="1:26" ht="17.25" customHeight="1">
      <c r="A15" s="290" t="s">
        <v>128</v>
      </c>
      <c r="B15" s="291" t="s">
        <v>128</v>
      </c>
      <c r="C15" s="221" t="s">
        <v>157</v>
      </c>
      <c r="D15" s="222" t="s">
        <v>118</v>
      </c>
      <c r="E15" s="222" t="s">
        <v>128</v>
      </c>
      <c r="F15" s="222" t="s">
        <v>130</v>
      </c>
      <c r="G15" s="239" t="s">
        <v>131</v>
      </c>
    </row>
    <row r="16" spans="1:26" ht="17.25" customHeight="1">
      <c r="A16" s="290" t="s">
        <v>128</v>
      </c>
      <c r="B16" s="291" t="s">
        <v>128</v>
      </c>
      <c r="C16" s="221" t="s">
        <v>163</v>
      </c>
      <c r="D16" s="222" t="s">
        <v>118</v>
      </c>
      <c r="E16" s="222" t="s">
        <v>128</v>
      </c>
      <c r="F16" s="222" t="s">
        <v>130</v>
      </c>
      <c r="G16" s="239" t="s">
        <v>131</v>
      </c>
    </row>
    <row r="17" spans="1:7" ht="17.25" customHeight="1">
      <c r="A17" s="290" t="s">
        <v>128</v>
      </c>
      <c r="B17" s="291" t="s">
        <v>128</v>
      </c>
      <c r="C17" s="221" t="s">
        <v>166</v>
      </c>
      <c r="D17" s="222" t="s">
        <v>118</v>
      </c>
      <c r="E17" s="222" t="s">
        <v>128</v>
      </c>
      <c r="F17" s="222" t="s">
        <v>130</v>
      </c>
      <c r="G17" s="239" t="s">
        <v>131</v>
      </c>
    </row>
    <row r="18" spans="1:7" ht="17.25" customHeight="1">
      <c r="A18" s="290" t="s">
        <v>128</v>
      </c>
      <c r="B18" s="291" t="s">
        <v>128</v>
      </c>
      <c r="C18" s="221" t="s">
        <v>168</v>
      </c>
      <c r="D18" s="222" t="s">
        <v>153</v>
      </c>
      <c r="E18" s="222" t="s">
        <v>128</v>
      </c>
      <c r="F18" s="222" t="s">
        <v>130</v>
      </c>
      <c r="G18" s="239" t="s">
        <v>131</v>
      </c>
    </row>
    <row r="19" spans="1:7" ht="17.25" customHeight="1">
      <c r="A19" s="290" t="s">
        <v>128</v>
      </c>
      <c r="B19" s="291" t="s">
        <v>128</v>
      </c>
      <c r="C19" s="221" t="s">
        <v>171</v>
      </c>
      <c r="D19" s="222" t="s">
        <v>153</v>
      </c>
      <c r="E19" s="222" t="s">
        <v>128</v>
      </c>
      <c r="F19" s="222" t="s">
        <v>130</v>
      </c>
      <c r="G19" s="239" t="s">
        <v>131</v>
      </c>
    </row>
    <row r="20" spans="1:7" ht="17.25" customHeight="1">
      <c r="A20" s="290" t="s">
        <v>128</v>
      </c>
      <c r="B20" s="291" t="s">
        <v>128</v>
      </c>
      <c r="C20" s="221" t="s">
        <v>173</v>
      </c>
      <c r="D20" s="222" t="s">
        <v>153</v>
      </c>
      <c r="E20" s="222" t="s">
        <v>128</v>
      </c>
      <c r="F20" s="222" t="s">
        <v>130</v>
      </c>
      <c r="G20" s="239" t="s">
        <v>131</v>
      </c>
    </row>
    <row r="21" spans="1:7" ht="17.25" customHeight="1">
      <c r="A21" s="290" t="s">
        <v>128</v>
      </c>
      <c r="B21" s="291" t="s">
        <v>178</v>
      </c>
      <c r="C21" s="221" t="s">
        <v>179</v>
      </c>
      <c r="D21" s="222" t="s">
        <v>180</v>
      </c>
      <c r="E21" s="221" t="s">
        <v>181</v>
      </c>
      <c r="F21" s="221" t="s">
        <v>182</v>
      </c>
      <c r="G21" s="239" t="s">
        <v>131</v>
      </c>
    </row>
    <row r="22" spans="1:7" ht="17.25" customHeight="1">
      <c r="A22" s="290" t="s">
        <v>128</v>
      </c>
      <c r="B22" s="291" t="s">
        <v>128</v>
      </c>
      <c r="C22" s="221" t="s">
        <v>186</v>
      </c>
      <c r="D22" s="222" t="s">
        <v>187</v>
      </c>
      <c r="E22" s="222" t="s">
        <v>128</v>
      </c>
      <c r="F22" s="222" t="s">
        <v>130</v>
      </c>
      <c r="G22" s="239" t="s">
        <v>131</v>
      </c>
    </row>
    <row r="23" spans="1:7" ht="17.25" customHeight="1">
      <c r="A23" s="290" t="s">
        <v>128</v>
      </c>
      <c r="B23" s="291" t="s">
        <v>128</v>
      </c>
      <c r="C23" s="221" t="s">
        <v>190</v>
      </c>
      <c r="D23" s="222" t="s">
        <v>187</v>
      </c>
      <c r="E23" s="221" t="s">
        <v>119</v>
      </c>
      <c r="F23" s="221" t="s">
        <v>191</v>
      </c>
      <c r="G23" s="239" t="s">
        <v>131</v>
      </c>
    </row>
    <row r="24" spans="1:7" ht="17.25" customHeight="1">
      <c r="A24" s="290" t="s">
        <v>128</v>
      </c>
      <c r="B24" s="291" t="s">
        <v>193</v>
      </c>
      <c r="C24" s="221" t="s">
        <v>194</v>
      </c>
      <c r="D24" s="222" t="s">
        <v>153</v>
      </c>
      <c r="E24" s="222" t="s">
        <v>128</v>
      </c>
      <c r="F24" s="222" t="s">
        <v>130</v>
      </c>
      <c r="G24" s="239" t="s">
        <v>131</v>
      </c>
    </row>
    <row r="25" spans="1:7" ht="17.25" customHeight="1">
      <c r="A25" s="290" t="s">
        <v>128</v>
      </c>
      <c r="B25" s="291" t="s">
        <v>128</v>
      </c>
      <c r="C25" s="221" t="s">
        <v>197</v>
      </c>
      <c r="D25" s="222" t="s">
        <v>153</v>
      </c>
      <c r="E25" s="222" t="s">
        <v>128</v>
      </c>
      <c r="F25" s="222" t="s">
        <v>130</v>
      </c>
      <c r="G25" s="239" t="s">
        <v>131</v>
      </c>
    </row>
    <row r="26" spans="1:7" ht="17.25" customHeight="1">
      <c r="A26" s="290" t="s">
        <v>128</v>
      </c>
      <c r="B26" s="291" t="s">
        <v>128</v>
      </c>
      <c r="C26" s="221" t="s">
        <v>200</v>
      </c>
      <c r="D26" s="222" t="s">
        <v>153</v>
      </c>
      <c r="E26" s="222" t="s">
        <v>128</v>
      </c>
      <c r="F26" s="222" t="s">
        <v>130</v>
      </c>
      <c r="G26" s="239" t="s">
        <v>131</v>
      </c>
    </row>
    <row r="27" spans="1:7" ht="17.25" customHeight="1">
      <c r="A27" s="290" t="s">
        <v>128</v>
      </c>
      <c r="B27" s="291" t="s">
        <v>203</v>
      </c>
      <c r="C27" s="221" t="s">
        <v>204</v>
      </c>
      <c r="D27" s="222" t="s">
        <v>205</v>
      </c>
      <c r="E27" s="221" t="s">
        <v>206</v>
      </c>
      <c r="F27" s="221" t="s">
        <v>182</v>
      </c>
      <c r="G27" s="239" t="s">
        <v>131</v>
      </c>
    </row>
    <row r="28" spans="1:7" ht="17.25" customHeight="1">
      <c r="A28" s="290" t="s">
        <v>128</v>
      </c>
      <c r="B28" s="291" t="s">
        <v>111</v>
      </c>
      <c r="C28" s="485" t="s">
        <v>419</v>
      </c>
      <c r="D28" s="222" t="s">
        <v>211</v>
      </c>
      <c r="E28" s="221" t="s">
        <v>212</v>
      </c>
      <c r="F28" s="221" t="s">
        <v>120</v>
      </c>
      <c r="G28" s="223" t="s">
        <v>213</v>
      </c>
    </row>
    <row r="29" spans="1:7" ht="17.25" customHeight="1">
      <c r="A29" s="224" t="s">
        <v>128</v>
      </c>
      <c r="B29" s="225" t="s">
        <v>128</v>
      </c>
      <c r="C29" s="226" t="s">
        <v>420</v>
      </c>
      <c r="D29" s="227" t="s">
        <v>219</v>
      </c>
      <c r="E29" s="226" t="s">
        <v>165</v>
      </c>
      <c r="F29" s="226" t="s">
        <v>176</v>
      </c>
      <c r="G29" s="475" t="s">
        <v>220</v>
      </c>
    </row>
    <row r="30" spans="1:7" ht="11.25" customHeight="1">
      <c r="A30" s="240" t="s">
        <v>412</v>
      </c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9CAB-F65E-4454-92A1-60A7DA622DF3}">
  <dimension ref="A1:G32"/>
  <sheetViews>
    <sheetView showGridLines="0" view="pageBreakPreview" topLeftCell="A3" zoomScaleNormal="100" zoomScaleSheetLayoutView="100" workbookViewId="0"/>
  </sheetViews>
  <sheetFormatPr defaultRowHeight="13.5"/>
  <cols>
    <col min="1" max="1" width="21.125" style="241" customWidth="1"/>
    <col min="2" max="2" width="9" style="241" customWidth="1"/>
    <col min="3" max="3" width="23.875" style="241" bestFit="1" customWidth="1"/>
    <col min="4" max="4" width="9" style="241" customWidth="1"/>
    <col min="5" max="5" width="18.625" style="242" customWidth="1"/>
    <col min="6" max="6" width="19.625" style="241" customWidth="1"/>
    <col min="7" max="7" width="19" style="243" customWidth="1"/>
    <col min="8" max="8" width="9" style="241" customWidth="1"/>
    <col min="9" max="16384" width="9" style="241"/>
  </cols>
  <sheetData>
    <row r="1" spans="1:7" s="219" customFormat="1" ht="15" customHeight="1">
      <c r="A1" s="217" t="s">
        <v>377</v>
      </c>
      <c r="B1" s="218"/>
      <c r="C1" s="218"/>
      <c r="D1" s="218"/>
      <c r="E1" s="218"/>
      <c r="F1" s="218"/>
    </row>
    <row r="2" spans="1:7" s="466" customFormat="1" ht="15" customHeight="1" thickBot="1">
      <c r="A2" s="233" t="s">
        <v>148</v>
      </c>
      <c r="B2" s="233"/>
      <c r="C2" s="244"/>
      <c r="D2" s="244"/>
      <c r="E2" s="245"/>
      <c r="F2" s="246"/>
      <c r="G2" s="220" t="s">
        <v>501</v>
      </c>
    </row>
    <row r="3" spans="1:7" s="219" customFormat="1" ht="17.25" customHeight="1">
      <c r="A3" s="234" t="s">
        <v>106</v>
      </c>
      <c r="B3" s="235" t="s">
        <v>107</v>
      </c>
      <c r="C3" s="236" t="s">
        <v>101</v>
      </c>
      <c r="D3" s="236" t="s">
        <v>102</v>
      </c>
      <c r="E3" s="236" t="s">
        <v>103</v>
      </c>
      <c r="F3" s="236" t="s">
        <v>108</v>
      </c>
      <c r="G3" s="237" t="s">
        <v>109</v>
      </c>
    </row>
    <row r="4" spans="1:7" ht="18" customHeight="1">
      <c r="A4" s="238" t="s">
        <v>115</v>
      </c>
      <c r="B4" s="291" t="s">
        <v>224</v>
      </c>
      <c r="C4" s="221" t="s">
        <v>225</v>
      </c>
      <c r="D4" s="222" t="s">
        <v>226</v>
      </c>
      <c r="E4" s="221" t="s">
        <v>165</v>
      </c>
      <c r="F4" s="221" t="s">
        <v>218</v>
      </c>
      <c r="G4" s="223" t="s">
        <v>227</v>
      </c>
    </row>
    <row r="5" spans="1:7" ht="18" customHeight="1">
      <c r="A5" s="290" t="s">
        <v>128</v>
      </c>
      <c r="B5" s="291" t="s">
        <v>178</v>
      </c>
      <c r="C5" s="221" t="s">
        <v>231</v>
      </c>
      <c r="D5" s="222" t="s">
        <v>180</v>
      </c>
      <c r="E5" s="221" t="s">
        <v>232</v>
      </c>
      <c r="F5" s="221" t="s">
        <v>233</v>
      </c>
      <c r="G5" s="223" t="s">
        <v>234</v>
      </c>
    </row>
    <row r="6" spans="1:7" ht="18" customHeight="1">
      <c r="A6" s="290" t="s">
        <v>128</v>
      </c>
      <c r="B6" s="291" t="s">
        <v>128</v>
      </c>
      <c r="C6" s="221" t="s">
        <v>237</v>
      </c>
      <c r="D6" s="222" t="s">
        <v>238</v>
      </c>
      <c r="E6" s="222" t="s">
        <v>128</v>
      </c>
      <c r="F6" s="222" t="s">
        <v>130</v>
      </c>
      <c r="G6" s="239" t="s">
        <v>131</v>
      </c>
    </row>
    <row r="7" spans="1:7" ht="18" customHeight="1">
      <c r="A7" s="625" t="s">
        <v>122</v>
      </c>
      <c r="B7" s="626" t="s">
        <v>228</v>
      </c>
      <c r="C7" s="221" t="s">
        <v>242</v>
      </c>
      <c r="D7" s="222" t="s">
        <v>180</v>
      </c>
      <c r="E7" s="221" t="s">
        <v>243</v>
      </c>
      <c r="F7" s="221" t="s">
        <v>120</v>
      </c>
      <c r="G7" s="223" t="s">
        <v>244</v>
      </c>
    </row>
    <row r="8" spans="1:7" ht="18" customHeight="1">
      <c r="A8" s="625"/>
      <c r="B8" s="626"/>
      <c r="C8" s="221" t="s">
        <v>245</v>
      </c>
      <c r="D8" s="222" t="s">
        <v>246</v>
      </c>
      <c r="E8" s="221" t="s">
        <v>119</v>
      </c>
      <c r="F8" s="222" t="s">
        <v>130</v>
      </c>
      <c r="G8" s="239" t="s">
        <v>131</v>
      </c>
    </row>
    <row r="9" spans="1:7" ht="18" customHeight="1">
      <c r="A9" s="290" t="s">
        <v>150</v>
      </c>
      <c r="B9" s="291" t="s">
        <v>158</v>
      </c>
      <c r="C9" s="221" t="s">
        <v>250</v>
      </c>
      <c r="D9" s="222" t="s">
        <v>251</v>
      </c>
      <c r="E9" s="221" t="s">
        <v>252</v>
      </c>
      <c r="F9" s="221" t="s">
        <v>176</v>
      </c>
      <c r="G9" s="223" t="s">
        <v>253</v>
      </c>
    </row>
    <row r="10" spans="1:7" ht="18" customHeight="1">
      <c r="A10" s="290" t="s">
        <v>128</v>
      </c>
      <c r="B10" s="291" t="s">
        <v>178</v>
      </c>
      <c r="C10" s="221" t="s">
        <v>254</v>
      </c>
      <c r="D10" s="222" t="s">
        <v>255</v>
      </c>
      <c r="E10" s="221" t="s">
        <v>189</v>
      </c>
      <c r="F10" s="221" t="s">
        <v>176</v>
      </c>
      <c r="G10" s="239" t="s">
        <v>131</v>
      </c>
    </row>
    <row r="11" spans="1:7" ht="18" customHeight="1">
      <c r="A11" s="290" t="s">
        <v>128</v>
      </c>
      <c r="B11" s="291" t="s">
        <v>136</v>
      </c>
      <c r="C11" s="221" t="s">
        <v>258</v>
      </c>
      <c r="D11" s="222" t="s">
        <v>259</v>
      </c>
      <c r="E11" s="221" t="s">
        <v>189</v>
      </c>
      <c r="F11" s="221" t="s">
        <v>176</v>
      </c>
      <c r="G11" s="223" t="s">
        <v>260</v>
      </c>
    </row>
    <row r="12" spans="1:7" ht="18" customHeight="1">
      <c r="A12" s="290" t="s">
        <v>128</v>
      </c>
      <c r="B12" s="291" t="s">
        <v>130</v>
      </c>
      <c r="C12" s="221" t="s">
        <v>261</v>
      </c>
      <c r="D12" s="222" t="s">
        <v>421</v>
      </c>
      <c r="E12" s="221" t="s">
        <v>119</v>
      </c>
      <c r="F12" s="221" t="s">
        <v>120</v>
      </c>
      <c r="G12" s="223" t="s">
        <v>262</v>
      </c>
    </row>
    <row r="13" spans="1:7" ht="18" customHeight="1">
      <c r="A13" s="290" t="s">
        <v>214</v>
      </c>
      <c r="B13" s="291" t="s">
        <v>215</v>
      </c>
      <c r="C13" s="221" t="s">
        <v>264</v>
      </c>
      <c r="D13" s="222" t="s">
        <v>8</v>
      </c>
      <c r="E13" s="221" t="s">
        <v>265</v>
      </c>
      <c r="F13" s="221" t="s">
        <v>176</v>
      </c>
      <c r="G13" s="223" t="s">
        <v>266</v>
      </c>
    </row>
    <row r="14" spans="1:7" ht="18" customHeight="1">
      <c r="A14" s="290" t="s">
        <v>150</v>
      </c>
      <c r="B14" s="291" t="s">
        <v>503</v>
      </c>
      <c r="C14" s="221" t="s">
        <v>267</v>
      </c>
      <c r="D14" s="222" t="s">
        <v>187</v>
      </c>
      <c r="E14" s="221" t="s">
        <v>268</v>
      </c>
      <c r="F14" s="221" t="s">
        <v>269</v>
      </c>
      <c r="G14" s="223" t="s">
        <v>270</v>
      </c>
    </row>
    <row r="15" spans="1:7" ht="18" customHeight="1">
      <c r="A15" s="372" t="s">
        <v>128</v>
      </c>
      <c r="B15" s="291" t="s">
        <v>130</v>
      </c>
      <c r="C15" s="373" t="s">
        <v>272</v>
      </c>
      <c r="D15" s="247" t="s">
        <v>187</v>
      </c>
      <c r="E15" s="247" t="s">
        <v>128</v>
      </c>
      <c r="F15" s="247" t="s">
        <v>128</v>
      </c>
      <c r="G15" s="239" t="s">
        <v>130</v>
      </c>
    </row>
    <row r="16" spans="1:7" ht="18" customHeight="1">
      <c r="A16" s="372" t="s">
        <v>130</v>
      </c>
      <c r="B16" s="291" t="s">
        <v>130</v>
      </c>
      <c r="C16" s="221" t="s">
        <v>430</v>
      </c>
      <c r="D16" s="222" t="s">
        <v>431</v>
      </c>
      <c r="E16" s="374" t="s">
        <v>539</v>
      </c>
      <c r="F16" s="374" t="s">
        <v>432</v>
      </c>
      <c r="G16" s="223" t="s">
        <v>433</v>
      </c>
    </row>
    <row r="17" spans="1:7" s="466" customFormat="1" ht="18" customHeight="1">
      <c r="A17" s="372" t="s">
        <v>128</v>
      </c>
      <c r="B17" s="291" t="s">
        <v>130</v>
      </c>
      <c r="C17" s="221" t="s">
        <v>434</v>
      </c>
      <c r="D17" s="222" t="s">
        <v>435</v>
      </c>
      <c r="E17" s="374" t="s">
        <v>539</v>
      </c>
      <c r="F17" s="247" t="s">
        <v>130</v>
      </c>
      <c r="G17" s="239" t="s">
        <v>130</v>
      </c>
    </row>
    <row r="18" spans="1:7" s="466" customFormat="1" ht="18" customHeight="1">
      <c r="A18" s="372" t="s">
        <v>128</v>
      </c>
      <c r="B18" s="489" t="s">
        <v>130</v>
      </c>
      <c r="C18" s="373" t="s">
        <v>436</v>
      </c>
      <c r="D18" s="247" t="s">
        <v>431</v>
      </c>
      <c r="E18" s="493" t="s">
        <v>539</v>
      </c>
      <c r="F18" s="247" t="s">
        <v>437</v>
      </c>
      <c r="G18" s="494" t="s">
        <v>130</v>
      </c>
    </row>
    <row r="19" spans="1:7" s="466" customFormat="1" ht="23.25" customHeight="1">
      <c r="A19" s="488" t="s">
        <v>502</v>
      </c>
      <c r="B19" s="489" t="s">
        <v>504</v>
      </c>
      <c r="C19" s="373" t="s">
        <v>505</v>
      </c>
      <c r="D19" s="222" t="s">
        <v>8</v>
      </c>
      <c r="E19" s="493" t="s">
        <v>506</v>
      </c>
      <c r="F19" s="493" t="s">
        <v>507</v>
      </c>
      <c r="G19" s="495" t="s">
        <v>508</v>
      </c>
    </row>
    <row r="20" spans="1:7" s="466" customFormat="1" ht="18" customHeight="1">
      <c r="A20" s="372" t="s">
        <v>128</v>
      </c>
      <c r="B20" s="291" t="s">
        <v>130</v>
      </c>
      <c r="C20" s="373" t="s">
        <v>509</v>
      </c>
      <c r="D20" s="222" t="s">
        <v>8</v>
      </c>
      <c r="E20" s="493" t="s">
        <v>510</v>
      </c>
      <c r="F20" s="493" t="s">
        <v>511</v>
      </c>
      <c r="G20" s="494" t="s">
        <v>130</v>
      </c>
    </row>
    <row r="21" spans="1:7" s="466" customFormat="1" ht="18" customHeight="1">
      <c r="A21" s="372" t="s">
        <v>128</v>
      </c>
      <c r="B21" s="291" t="s">
        <v>130</v>
      </c>
      <c r="C21" s="373" t="s">
        <v>512</v>
      </c>
      <c r="D21" s="222" t="s">
        <v>8</v>
      </c>
      <c r="E21" s="493" t="s">
        <v>513</v>
      </c>
      <c r="F21" s="493" t="s">
        <v>514</v>
      </c>
      <c r="G21" s="494" t="s">
        <v>130</v>
      </c>
    </row>
    <row r="22" spans="1:7" s="219" customFormat="1" ht="18" customHeight="1">
      <c r="A22" s="372" t="s">
        <v>128</v>
      </c>
      <c r="B22" s="291" t="s">
        <v>130</v>
      </c>
      <c r="C22" s="373" t="s">
        <v>515</v>
      </c>
      <c r="D22" s="222" t="s">
        <v>8</v>
      </c>
      <c r="E22" s="493" t="s">
        <v>516</v>
      </c>
      <c r="F22" s="493" t="s">
        <v>517</v>
      </c>
      <c r="G22" s="494" t="s">
        <v>130</v>
      </c>
    </row>
    <row r="23" spans="1:7" s="219" customFormat="1" ht="18" customHeight="1">
      <c r="A23" s="372" t="s">
        <v>128</v>
      </c>
      <c r="B23" s="291" t="s">
        <v>130</v>
      </c>
      <c r="C23" s="373" t="s">
        <v>518</v>
      </c>
      <c r="D23" s="222" t="s">
        <v>8</v>
      </c>
      <c r="E23" s="374" t="s">
        <v>519</v>
      </c>
      <c r="F23" s="493" t="s">
        <v>520</v>
      </c>
      <c r="G23" s="494" t="s">
        <v>130</v>
      </c>
    </row>
    <row r="24" spans="1:7" s="219" customFormat="1" ht="18" customHeight="1">
      <c r="A24" s="372" t="s">
        <v>130</v>
      </c>
      <c r="B24" s="291" t="s">
        <v>130</v>
      </c>
      <c r="C24" s="373" t="s">
        <v>521</v>
      </c>
      <c r="D24" s="222" t="s">
        <v>8</v>
      </c>
      <c r="E24" s="374" t="s">
        <v>522</v>
      </c>
      <c r="F24" s="493" t="s">
        <v>523</v>
      </c>
      <c r="G24" s="494" t="s">
        <v>130</v>
      </c>
    </row>
    <row r="25" spans="1:7" s="219" customFormat="1" ht="18" customHeight="1">
      <c r="A25" s="290" t="s">
        <v>524</v>
      </c>
      <c r="B25" s="291" t="s">
        <v>178</v>
      </c>
      <c r="C25" s="221" t="s">
        <v>525</v>
      </c>
      <c r="D25" s="222" t="s">
        <v>526</v>
      </c>
      <c r="E25" s="374" t="s">
        <v>527</v>
      </c>
      <c r="F25" s="493" t="s">
        <v>528</v>
      </c>
      <c r="G25" s="494" t="s">
        <v>130</v>
      </c>
    </row>
    <row r="26" spans="1:7" s="219" customFormat="1" ht="23.25" customHeight="1">
      <c r="A26" s="488" t="s">
        <v>529</v>
      </c>
      <c r="B26" s="291" t="s">
        <v>178</v>
      </c>
      <c r="C26" s="221" t="s">
        <v>530</v>
      </c>
      <c r="D26" s="222" t="s">
        <v>531</v>
      </c>
      <c r="E26" s="496" t="s">
        <v>532</v>
      </c>
      <c r="F26" s="221" t="s">
        <v>126</v>
      </c>
      <c r="G26" s="239" t="s">
        <v>130</v>
      </c>
    </row>
    <row r="27" spans="1:7" s="219" customFormat="1" ht="18" customHeight="1">
      <c r="A27" s="252" t="s">
        <v>130</v>
      </c>
      <c r="B27" s="235" t="s">
        <v>503</v>
      </c>
      <c r="C27" s="254" t="s">
        <v>533</v>
      </c>
      <c r="D27" s="236" t="s">
        <v>531</v>
      </c>
      <c r="E27" s="497" t="s">
        <v>534</v>
      </c>
      <c r="F27" s="497" t="s">
        <v>535</v>
      </c>
      <c r="G27" s="498" t="s">
        <v>130</v>
      </c>
    </row>
    <row r="28" spans="1:7" ht="18" customHeight="1">
      <c r="A28" s="228"/>
      <c r="B28" s="229"/>
      <c r="C28" s="230"/>
      <c r="D28" s="231"/>
      <c r="E28" s="231"/>
      <c r="F28" s="231"/>
      <c r="G28" s="232"/>
    </row>
    <row r="29" spans="1:7" ht="11.25" customHeight="1" thickBot="1">
      <c r="A29" s="233" t="s">
        <v>368</v>
      </c>
      <c r="B29" s="233"/>
      <c r="C29" s="244"/>
      <c r="D29" s="244"/>
      <c r="E29" s="245"/>
      <c r="F29" s="246"/>
      <c r="G29" s="220"/>
    </row>
    <row r="30" spans="1:7">
      <c r="A30" s="249" t="s">
        <v>106</v>
      </c>
      <c r="B30" s="250" t="s">
        <v>107</v>
      </c>
      <c r="C30" s="251" t="s">
        <v>101</v>
      </c>
      <c r="D30" s="251" t="s">
        <v>102</v>
      </c>
      <c r="E30" s="251" t="s">
        <v>103</v>
      </c>
      <c r="F30" s="251" t="s">
        <v>108</v>
      </c>
      <c r="G30" s="237" t="s">
        <v>109</v>
      </c>
    </row>
    <row r="31" spans="1:7">
      <c r="A31" s="252" t="s">
        <v>115</v>
      </c>
      <c r="B31" s="235" t="s">
        <v>369</v>
      </c>
      <c r="C31" s="253" t="s">
        <v>372</v>
      </c>
      <c r="D31" s="236" t="s">
        <v>370</v>
      </c>
      <c r="E31" s="254" t="s">
        <v>371</v>
      </c>
      <c r="F31" s="254" t="s">
        <v>114</v>
      </c>
      <c r="G31" s="248" t="s">
        <v>398</v>
      </c>
    </row>
    <row r="32" spans="1:7">
      <c r="A32" s="240" t="s">
        <v>412</v>
      </c>
    </row>
  </sheetData>
  <mergeCells count="2">
    <mergeCell ref="A7:A8"/>
    <mergeCell ref="B7:B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4B908-E994-4D0B-8680-9CAF47A58A81}">
  <dimension ref="A2:I36"/>
  <sheetViews>
    <sheetView showGridLines="0" tabSelected="1" view="pageBreakPreview" zoomScaleNormal="100" zoomScaleSheetLayoutView="100" workbookViewId="0">
      <selection activeCell="E9" sqref="E9"/>
    </sheetView>
  </sheetViews>
  <sheetFormatPr defaultRowHeight="13.5"/>
  <cols>
    <col min="1" max="1" width="12.25" style="15" bestFit="1" customWidth="1"/>
    <col min="2" max="9" width="9" style="15" customWidth="1"/>
    <col min="10" max="16" width="6.625" style="15" customWidth="1"/>
    <col min="17" max="17" width="8.625" style="15" customWidth="1"/>
    <col min="18" max="16384" width="9" style="15"/>
  </cols>
  <sheetData>
    <row r="2" spans="1:9" s="3" customFormat="1" ht="15" customHeight="1">
      <c r="A2" s="499" t="s">
        <v>0</v>
      </c>
      <c r="B2" s="499"/>
      <c r="C2" s="499"/>
      <c r="D2" s="499"/>
      <c r="E2" s="499"/>
      <c r="F2" s="499"/>
      <c r="G2" s="499"/>
    </row>
    <row r="3" spans="1:9" s="6" customFormat="1" ht="11.25" customHeight="1" thickBot="1">
      <c r="A3" s="4"/>
      <c r="B3" s="4"/>
      <c r="C3" s="4"/>
      <c r="D3" s="4"/>
      <c r="E3" s="4"/>
      <c r="F3" s="5"/>
      <c r="G3" s="5" t="s">
        <v>405</v>
      </c>
    </row>
    <row r="4" spans="1:9" s="6" customFormat="1" ht="21" customHeight="1">
      <c r="A4" s="7" t="s">
        <v>1</v>
      </c>
      <c r="B4" s="62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</row>
    <row r="5" spans="1:9" s="6" customFormat="1" ht="21" customHeight="1">
      <c r="A5" s="10" t="s">
        <v>9</v>
      </c>
      <c r="B5" s="628">
        <v>2</v>
      </c>
      <c r="C5" s="11">
        <v>5</v>
      </c>
      <c r="D5" s="11">
        <v>2</v>
      </c>
      <c r="E5" s="11">
        <v>1</v>
      </c>
      <c r="F5" s="12" t="s">
        <v>8</v>
      </c>
      <c r="G5" s="13">
        <v>2</v>
      </c>
    </row>
    <row r="6" spans="1:9" s="6" customFormat="1" ht="21" customHeight="1">
      <c r="A6" s="14" t="s">
        <v>400</v>
      </c>
      <c r="B6" s="628">
        <v>2</v>
      </c>
      <c r="C6" s="11">
        <v>5</v>
      </c>
      <c r="D6" s="11">
        <v>2</v>
      </c>
      <c r="E6" s="11">
        <v>1</v>
      </c>
      <c r="F6" s="12" t="s">
        <v>8</v>
      </c>
      <c r="G6" s="13">
        <v>2</v>
      </c>
    </row>
    <row r="7" spans="1:9" s="6" customFormat="1" ht="21" customHeight="1">
      <c r="A7" s="14" t="s">
        <v>424</v>
      </c>
      <c r="B7" s="628">
        <v>2</v>
      </c>
      <c r="C7" s="11">
        <v>5</v>
      </c>
      <c r="D7" s="11">
        <v>2</v>
      </c>
      <c r="E7" s="11">
        <v>1</v>
      </c>
      <c r="F7" s="12" t="s">
        <v>425</v>
      </c>
      <c r="G7" s="13">
        <v>2</v>
      </c>
    </row>
    <row r="8" spans="1:9" s="6" customFormat="1" ht="21" customHeight="1">
      <c r="A8" s="14" t="s">
        <v>440</v>
      </c>
      <c r="B8" s="628">
        <v>2</v>
      </c>
      <c r="C8" s="11">
        <v>5</v>
      </c>
      <c r="D8" s="11">
        <v>2</v>
      </c>
      <c r="E8" s="11">
        <v>1</v>
      </c>
      <c r="F8" s="12" t="s">
        <v>425</v>
      </c>
      <c r="G8" s="13">
        <v>2</v>
      </c>
    </row>
    <row r="9" spans="1:9" s="6" customFormat="1" ht="21" customHeight="1">
      <c r="A9" s="375" t="s">
        <v>441</v>
      </c>
      <c r="B9" s="31">
        <v>1</v>
      </c>
      <c r="C9" s="32">
        <v>5</v>
      </c>
      <c r="D9" s="32">
        <v>2</v>
      </c>
      <c r="E9" s="32">
        <v>1</v>
      </c>
      <c r="F9" s="33" t="s">
        <v>415</v>
      </c>
      <c r="G9" s="34">
        <v>2</v>
      </c>
    </row>
    <row r="10" spans="1:9" ht="11.25" customHeight="1">
      <c r="A10" s="2" t="s">
        <v>409</v>
      </c>
      <c r="B10" s="2"/>
      <c r="C10" s="2"/>
      <c r="D10" s="6"/>
      <c r="E10" s="6"/>
      <c r="F10" s="6"/>
      <c r="G10" s="6"/>
    </row>
    <row r="11" spans="1:9" s="16" customFormat="1" ht="15" customHeight="1"/>
    <row r="12" spans="1:9" s="16" customFormat="1" ht="15" customHeight="1">
      <c r="A12" s="500" t="s">
        <v>10</v>
      </c>
      <c r="B12" s="500"/>
      <c r="C12" s="500"/>
      <c r="D12" s="500"/>
      <c r="E12" s="500"/>
      <c r="F12" s="500"/>
      <c r="G12" s="500"/>
      <c r="H12" s="500"/>
      <c r="I12" s="500"/>
    </row>
    <row r="13" spans="1:9" s="16" customFormat="1" ht="11.25" customHeight="1" thickBot="1">
      <c r="A13" s="17"/>
      <c r="B13" s="17"/>
      <c r="C13" s="17"/>
      <c r="D13" s="18"/>
      <c r="E13" s="18"/>
      <c r="F13" s="18"/>
      <c r="G13" s="18"/>
      <c r="H13" s="18"/>
      <c r="I13" s="19" t="s">
        <v>406</v>
      </c>
    </row>
    <row r="14" spans="1:9" s="16" customFormat="1" ht="21" customHeight="1">
      <c r="A14" s="501" t="s">
        <v>1</v>
      </c>
      <c r="B14" s="503" t="s">
        <v>276</v>
      </c>
      <c r="C14" s="504" t="s">
        <v>280</v>
      </c>
      <c r="D14" s="505"/>
      <c r="E14" s="506"/>
      <c r="F14" s="504" t="s">
        <v>281</v>
      </c>
      <c r="G14" s="505"/>
      <c r="H14" s="506"/>
      <c r="I14" s="501" t="s">
        <v>277</v>
      </c>
    </row>
    <row r="15" spans="1:9" s="16" customFormat="1" ht="21" customHeight="1">
      <c r="A15" s="502"/>
      <c r="B15" s="502"/>
      <c r="C15" s="20" t="s">
        <v>41</v>
      </c>
      <c r="D15" s="21" t="s">
        <v>278</v>
      </c>
      <c r="E15" s="22" t="s">
        <v>279</v>
      </c>
      <c r="F15" s="20" t="s">
        <v>41</v>
      </c>
      <c r="G15" s="21" t="s">
        <v>278</v>
      </c>
      <c r="H15" s="287" t="s">
        <v>279</v>
      </c>
      <c r="I15" s="502"/>
    </row>
    <row r="16" spans="1:9" s="16" customFormat="1" ht="21" customHeight="1">
      <c r="A16" s="23" t="s">
        <v>9</v>
      </c>
      <c r="B16" s="24">
        <v>12</v>
      </c>
      <c r="C16" s="25">
        <v>194</v>
      </c>
      <c r="D16" s="26">
        <v>97</v>
      </c>
      <c r="E16" s="27">
        <v>97</v>
      </c>
      <c r="F16" s="25">
        <v>29</v>
      </c>
      <c r="G16" s="29" t="s">
        <v>8</v>
      </c>
      <c r="H16" s="27">
        <v>29</v>
      </c>
      <c r="I16" s="24">
        <v>2</v>
      </c>
    </row>
    <row r="17" spans="1:9" s="16" customFormat="1" ht="21" customHeight="1">
      <c r="A17" s="284" t="s">
        <v>400</v>
      </c>
      <c r="B17" s="28">
        <v>12</v>
      </c>
      <c r="C17" s="25">
        <v>184</v>
      </c>
      <c r="D17" s="26">
        <v>100</v>
      </c>
      <c r="E17" s="27">
        <v>84</v>
      </c>
      <c r="F17" s="25">
        <v>29</v>
      </c>
      <c r="G17" s="29" t="s">
        <v>8</v>
      </c>
      <c r="H17" s="27">
        <v>29</v>
      </c>
      <c r="I17" s="28">
        <v>3</v>
      </c>
    </row>
    <row r="18" spans="1:9" s="16" customFormat="1" ht="21" customHeight="1">
      <c r="A18" s="284" t="s">
        <v>424</v>
      </c>
      <c r="B18" s="28">
        <v>11</v>
      </c>
      <c r="C18" s="25">
        <v>170</v>
      </c>
      <c r="D18" s="26">
        <v>91</v>
      </c>
      <c r="E18" s="27">
        <v>79</v>
      </c>
      <c r="F18" s="25">
        <v>31</v>
      </c>
      <c r="G18" s="29">
        <v>1</v>
      </c>
      <c r="H18" s="27">
        <v>30</v>
      </c>
      <c r="I18" s="28">
        <v>3</v>
      </c>
    </row>
    <row r="19" spans="1:9" s="16" customFormat="1" ht="21" customHeight="1">
      <c r="A19" s="284" t="s">
        <v>440</v>
      </c>
      <c r="B19" s="28">
        <v>8</v>
      </c>
      <c r="C19" s="25">
        <v>171</v>
      </c>
      <c r="D19" s="26">
        <v>97</v>
      </c>
      <c r="E19" s="27">
        <v>74</v>
      </c>
      <c r="F19" s="25">
        <v>28</v>
      </c>
      <c r="G19" s="29">
        <v>1</v>
      </c>
      <c r="H19" s="27">
        <v>27</v>
      </c>
      <c r="I19" s="28">
        <v>2</v>
      </c>
    </row>
    <row r="20" spans="1:9" s="16" customFormat="1" ht="21" customHeight="1">
      <c r="A20" s="284" t="s">
        <v>441</v>
      </c>
      <c r="B20" s="28">
        <v>4</v>
      </c>
      <c r="C20" s="292">
        <v>90</v>
      </c>
      <c r="D20" s="32">
        <v>49</v>
      </c>
      <c r="E20" s="34">
        <v>41</v>
      </c>
      <c r="F20" s="292">
        <v>15</v>
      </c>
      <c r="G20" s="33" t="s">
        <v>415</v>
      </c>
      <c r="H20" s="34">
        <v>15</v>
      </c>
      <c r="I20" s="28">
        <v>1</v>
      </c>
    </row>
    <row r="21" spans="1:9" ht="30" customHeight="1">
      <c r="A21" s="376" t="s">
        <v>282</v>
      </c>
      <c r="B21" s="377">
        <v>4</v>
      </c>
      <c r="C21" s="378">
        <v>90</v>
      </c>
      <c r="D21" s="379">
        <v>49</v>
      </c>
      <c r="E21" s="380">
        <v>41</v>
      </c>
      <c r="F21" s="378">
        <v>15</v>
      </c>
      <c r="G21" s="381" t="s">
        <v>425</v>
      </c>
      <c r="H21" s="382">
        <v>15</v>
      </c>
      <c r="I21" s="377">
        <v>1</v>
      </c>
    </row>
    <row r="22" spans="1:9" ht="11.25" customHeight="1">
      <c r="A22" s="30" t="s">
        <v>15</v>
      </c>
    </row>
    <row r="23" spans="1:9" ht="15" customHeight="1"/>
    <row r="24" spans="1:9" ht="15" customHeight="1"/>
    <row r="25" spans="1:9" ht="15" customHeight="1"/>
    <row r="26" spans="1:9" ht="16.5" customHeight="1"/>
    <row r="27" spans="1:9" ht="15" customHeight="1"/>
    <row r="28" spans="1:9" ht="15" customHeight="1"/>
    <row r="29" spans="1:9" ht="15" customHeight="1"/>
    <row r="30" spans="1:9" ht="15" customHeight="1"/>
    <row r="31" spans="1:9" ht="15" customHeight="1"/>
    <row r="32" spans="1:9" ht="14.25" customHeight="1"/>
    <row r="33" ht="14.25" customHeight="1"/>
    <row r="34" ht="14.25" customHeight="1"/>
    <row r="35" ht="14.25" customHeight="1"/>
    <row r="36" ht="10.5" customHeight="1"/>
  </sheetData>
  <mergeCells count="7">
    <mergeCell ref="A2:G2"/>
    <mergeCell ref="A12:I12"/>
    <mergeCell ref="A14:A15"/>
    <mergeCell ref="B14:B15"/>
    <mergeCell ref="C14:E14"/>
    <mergeCell ref="F14:H14"/>
    <mergeCell ref="I14:I15"/>
  </mergeCells>
  <phoneticPr fontId="3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A485-CE04-4186-9BFB-233103EE79C1}">
  <dimension ref="A1:S40"/>
  <sheetViews>
    <sheetView showGridLines="0" view="pageBreakPreview" zoomScaleNormal="100" zoomScaleSheetLayoutView="100" workbookViewId="0">
      <selection sqref="A1:I1"/>
    </sheetView>
  </sheetViews>
  <sheetFormatPr defaultRowHeight="13.5"/>
  <cols>
    <col min="1" max="1" width="11.5" style="15" customWidth="1"/>
    <col min="2" max="6" width="6" style="15" customWidth="1"/>
    <col min="7" max="8" width="5.625" style="15" customWidth="1"/>
    <col min="9" max="9" width="6" style="15" customWidth="1"/>
    <col min="10" max="10" width="3.625" style="15" customWidth="1"/>
    <col min="11" max="11" width="11.5" style="15" customWidth="1"/>
    <col min="12" max="16" width="6" style="15" customWidth="1"/>
    <col min="17" max="18" width="5.625" style="15" customWidth="1"/>
    <col min="19" max="19" width="6" style="15" customWidth="1"/>
    <col min="20" max="24" width="2.625" style="15" customWidth="1"/>
    <col min="25" max="25" width="8.625" style="15" customWidth="1"/>
    <col min="26" max="16384" width="9" style="15"/>
  </cols>
  <sheetData>
    <row r="1" spans="1:19" s="3" customFormat="1" ht="15" customHeight="1">
      <c r="A1" s="514" t="s">
        <v>16</v>
      </c>
      <c r="B1" s="514"/>
      <c r="C1" s="514"/>
      <c r="D1" s="514"/>
      <c r="E1" s="514"/>
      <c r="F1" s="514"/>
      <c r="G1" s="514"/>
      <c r="H1" s="514"/>
      <c r="I1" s="514"/>
      <c r="K1" s="71" t="s">
        <v>393</v>
      </c>
      <c r="L1" s="72"/>
      <c r="M1" s="71"/>
      <c r="N1" s="71"/>
      <c r="O1" s="71"/>
      <c r="P1" s="71"/>
      <c r="Q1" s="71"/>
      <c r="R1" s="71"/>
      <c r="S1" s="71"/>
    </row>
    <row r="2" spans="1:19" s="6" customFormat="1" ht="11.25" thickBot="1">
      <c r="A2" s="35"/>
      <c r="B2" s="35"/>
      <c r="C2" s="36"/>
      <c r="D2" s="35"/>
      <c r="E2" s="35"/>
      <c r="F2" s="36"/>
      <c r="G2" s="37"/>
      <c r="H2" s="37"/>
      <c r="I2" s="38" t="s">
        <v>407</v>
      </c>
      <c r="K2" s="283"/>
      <c r="L2" s="283"/>
      <c r="M2" s="283"/>
      <c r="N2" s="283"/>
      <c r="O2" s="283"/>
      <c r="P2" s="283"/>
      <c r="Q2" s="283"/>
      <c r="R2" s="283"/>
      <c r="S2" s="73" t="s">
        <v>406</v>
      </c>
    </row>
    <row r="3" spans="1:19" s="6" customFormat="1" ht="15" customHeight="1">
      <c r="A3" s="509" t="s">
        <v>1</v>
      </c>
      <c r="B3" s="507" t="s">
        <v>11</v>
      </c>
      <c r="C3" s="515" t="s">
        <v>17</v>
      </c>
      <c r="D3" s="516"/>
      <c r="E3" s="517"/>
      <c r="F3" s="515" t="s">
        <v>18</v>
      </c>
      <c r="G3" s="516"/>
      <c r="H3" s="517"/>
      <c r="I3" s="507" t="s">
        <v>12</v>
      </c>
      <c r="K3" s="507" t="s">
        <v>1</v>
      </c>
      <c r="L3" s="509" t="s">
        <v>11</v>
      </c>
      <c r="M3" s="511" t="s">
        <v>379</v>
      </c>
      <c r="N3" s="512"/>
      <c r="O3" s="513"/>
      <c r="P3" s="511" t="s">
        <v>18</v>
      </c>
      <c r="Q3" s="512"/>
      <c r="R3" s="513"/>
      <c r="S3" s="509" t="s">
        <v>12</v>
      </c>
    </row>
    <row r="4" spans="1:19" s="6" customFormat="1" ht="15" customHeight="1">
      <c r="A4" s="510"/>
      <c r="B4" s="508"/>
      <c r="C4" s="39" t="s">
        <v>19</v>
      </c>
      <c r="D4" s="40" t="s">
        <v>13</v>
      </c>
      <c r="E4" s="41" t="s">
        <v>14</v>
      </c>
      <c r="F4" s="39" t="s">
        <v>19</v>
      </c>
      <c r="G4" s="40" t="s">
        <v>13</v>
      </c>
      <c r="H4" s="41" t="s">
        <v>14</v>
      </c>
      <c r="I4" s="508"/>
      <c r="K4" s="508"/>
      <c r="L4" s="510"/>
      <c r="M4" s="42" t="s">
        <v>19</v>
      </c>
      <c r="N4" s="43" t="s">
        <v>13</v>
      </c>
      <c r="O4" s="44" t="s">
        <v>14</v>
      </c>
      <c r="P4" s="42" t="s">
        <v>19</v>
      </c>
      <c r="Q4" s="43" t="s">
        <v>13</v>
      </c>
      <c r="R4" s="44" t="s">
        <v>14</v>
      </c>
      <c r="S4" s="510"/>
    </row>
    <row r="5" spans="1:19" s="6" customFormat="1" ht="15" customHeight="1">
      <c r="A5" s="45" t="s">
        <v>9</v>
      </c>
      <c r="B5" s="46">
        <v>119</v>
      </c>
      <c r="C5" s="47">
        <v>3400</v>
      </c>
      <c r="D5" s="48">
        <v>1735</v>
      </c>
      <c r="E5" s="49">
        <v>1665</v>
      </c>
      <c r="F5" s="47">
        <v>177</v>
      </c>
      <c r="G5" s="48">
        <v>65</v>
      </c>
      <c r="H5" s="49">
        <v>112</v>
      </c>
      <c r="I5" s="46">
        <v>20</v>
      </c>
      <c r="K5" s="45" t="s">
        <v>9</v>
      </c>
      <c r="L5" s="55">
        <v>45</v>
      </c>
      <c r="M5" s="56">
        <v>1406</v>
      </c>
      <c r="N5" s="57">
        <v>706</v>
      </c>
      <c r="O5" s="58">
        <v>700</v>
      </c>
      <c r="P5" s="56">
        <v>86</v>
      </c>
      <c r="Q5" s="57">
        <v>42</v>
      </c>
      <c r="R5" s="58">
        <v>44</v>
      </c>
      <c r="S5" s="55">
        <v>10</v>
      </c>
    </row>
    <row r="6" spans="1:19" s="6" customFormat="1" ht="15" customHeight="1">
      <c r="A6" s="50" t="s">
        <v>20</v>
      </c>
      <c r="B6" s="51">
        <v>30</v>
      </c>
      <c r="C6" s="293">
        <v>900</v>
      </c>
      <c r="D6" s="294">
        <v>467</v>
      </c>
      <c r="E6" s="295">
        <v>433</v>
      </c>
      <c r="F6" s="293">
        <v>44</v>
      </c>
      <c r="G6" s="294">
        <v>15</v>
      </c>
      <c r="H6" s="295">
        <v>29</v>
      </c>
      <c r="I6" s="296">
        <v>4</v>
      </c>
      <c r="K6" s="74" t="s">
        <v>28</v>
      </c>
      <c r="L6" s="52">
        <v>23</v>
      </c>
      <c r="M6" s="297">
        <v>735</v>
      </c>
      <c r="N6" s="298">
        <v>373</v>
      </c>
      <c r="O6" s="299">
        <v>362</v>
      </c>
      <c r="P6" s="297">
        <v>45</v>
      </c>
      <c r="Q6" s="298">
        <v>21</v>
      </c>
      <c r="R6" s="299">
        <v>24</v>
      </c>
      <c r="S6" s="300">
        <v>5</v>
      </c>
    </row>
    <row r="7" spans="1:19" s="6" customFormat="1" ht="15" customHeight="1">
      <c r="A7" s="53" t="s">
        <v>21</v>
      </c>
      <c r="B7" s="51">
        <v>23</v>
      </c>
      <c r="C7" s="293">
        <v>681</v>
      </c>
      <c r="D7" s="294">
        <v>344</v>
      </c>
      <c r="E7" s="295">
        <v>337</v>
      </c>
      <c r="F7" s="293">
        <v>32</v>
      </c>
      <c r="G7" s="294">
        <v>14</v>
      </c>
      <c r="H7" s="295">
        <v>18</v>
      </c>
      <c r="I7" s="296">
        <v>3</v>
      </c>
      <c r="K7" s="74" t="s">
        <v>29</v>
      </c>
      <c r="L7" s="52">
        <v>22</v>
      </c>
      <c r="M7" s="297">
        <v>671</v>
      </c>
      <c r="N7" s="298">
        <v>333</v>
      </c>
      <c r="O7" s="299">
        <v>338</v>
      </c>
      <c r="P7" s="297">
        <v>41</v>
      </c>
      <c r="Q7" s="298">
        <v>21</v>
      </c>
      <c r="R7" s="299">
        <v>20</v>
      </c>
      <c r="S7" s="300">
        <v>5</v>
      </c>
    </row>
    <row r="8" spans="1:19" s="6" customFormat="1" ht="15" customHeight="1">
      <c r="A8" s="53" t="s">
        <v>22</v>
      </c>
      <c r="B8" s="51">
        <v>18</v>
      </c>
      <c r="C8" s="293">
        <v>459</v>
      </c>
      <c r="D8" s="294">
        <v>234</v>
      </c>
      <c r="E8" s="295">
        <v>225</v>
      </c>
      <c r="F8" s="293">
        <v>28</v>
      </c>
      <c r="G8" s="294">
        <v>9</v>
      </c>
      <c r="H8" s="295">
        <v>19</v>
      </c>
      <c r="I8" s="296">
        <v>5</v>
      </c>
      <c r="K8" s="50"/>
      <c r="L8" s="52"/>
      <c r="M8" s="301"/>
      <c r="N8" s="298"/>
      <c r="O8" s="299"/>
      <c r="P8" s="301"/>
      <c r="Q8" s="298"/>
      <c r="R8" s="299"/>
      <c r="S8" s="300"/>
    </row>
    <row r="9" spans="1:19" s="6" customFormat="1" ht="15" customHeight="1">
      <c r="A9" s="53" t="s">
        <v>23</v>
      </c>
      <c r="B9" s="51">
        <v>33</v>
      </c>
      <c r="C9" s="293">
        <v>949</v>
      </c>
      <c r="D9" s="294">
        <v>485</v>
      </c>
      <c r="E9" s="295">
        <v>464</v>
      </c>
      <c r="F9" s="293">
        <v>52</v>
      </c>
      <c r="G9" s="294">
        <v>15</v>
      </c>
      <c r="H9" s="295">
        <v>37</v>
      </c>
      <c r="I9" s="296">
        <v>5</v>
      </c>
      <c r="K9" s="54" t="s">
        <v>400</v>
      </c>
      <c r="L9" s="55">
        <v>46</v>
      </c>
      <c r="M9" s="56">
        <v>1452</v>
      </c>
      <c r="N9" s="57">
        <v>733</v>
      </c>
      <c r="O9" s="58">
        <v>719</v>
      </c>
      <c r="P9" s="56">
        <v>91</v>
      </c>
      <c r="Q9" s="57">
        <v>44</v>
      </c>
      <c r="R9" s="58">
        <v>47</v>
      </c>
      <c r="S9" s="55">
        <v>10</v>
      </c>
    </row>
    <row r="10" spans="1:19" ht="15" customHeight="1">
      <c r="A10" s="53" t="s">
        <v>24</v>
      </c>
      <c r="B10" s="51">
        <v>15</v>
      </c>
      <c r="C10" s="293">
        <v>411</v>
      </c>
      <c r="D10" s="294">
        <v>205</v>
      </c>
      <c r="E10" s="295">
        <v>206</v>
      </c>
      <c r="F10" s="293">
        <v>21</v>
      </c>
      <c r="G10" s="294">
        <v>12</v>
      </c>
      <c r="H10" s="295">
        <v>9</v>
      </c>
      <c r="I10" s="296">
        <v>3</v>
      </c>
      <c r="K10" s="74" t="s">
        <v>28</v>
      </c>
      <c r="L10" s="52">
        <v>24</v>
      </c>
      <c r="M10" s="297">
        <v>746</v>
      </c>
      <c r="N10" s="298">
        <v>385</v>
      </c>
      <c r="O10" s="299">
        <v>361</v>
      </c>
      <c r="P10" s="297">
        <v>50</v>
      </c>
      <c r="Q10" s="298">
        <v>24</v>
      </c>
      <c r="R10" s="299">
        <v>26</v>
      </c>
      <c r="S10" s="300">
        <v>5</v>
      </c>
    </row>
    <row r="11" spans="1:19" s="64" customFormat="1" ht="16.5" customHeight="1">
      <c r="A11" s="59" t="s">
        <v>400</v>
      </c>
      <c r="B11" s="60">
        <v>119</v>
      </c>
      <c r="C11" s="61">
        <v>3390</v>
      </c>
      <c r="D11" s="62">
        <v>1748</v>
      </c>
      <c r="E11" s="63">
        <v>1642</v>
      </c>
      <c r="F11" s="61">
        <v>180</v>
      </c>
      <c r="G11" s="62">
        <v>70</v>
      </c>
      <c r="H11" s="63">
        <v>110</v>
      </c>
      <c r="I11" s="60">
        <v>21</v>
      </c>
      <c r="K11" s="74" t="s">
        <v>29</v>
      </c>
      <c r="L11" s="52">
        <v>22</v>
      </c>
      <c r="M11" s="297">
        <v>706</v>
      </c>
      <c r="N11" s="298">
        <v>348</v>
      </c>
      <c r="O11" s="299">
        <v>358</v>
      </c>
      <c r="P11" s="297">
        <v>41</v>
      </c>
      <c r="Q11" s="298">
        <v>20</v>
      </c>
      <c r="R11" s="299">
        <v>21</v>
      </c>
      <c r="S11" s="300">
        <v>5</v>
      </c>
    </row>
    <row r="12" spans="1:19" s="16" customFormat="1" ht="15" customHeight="1">
      <c r="A12" s="50" t="s">
        <v>25</v>
      </c>
      <c r="B12" s="51">
        <v>31</v>
      </c>
      <c r="C12" s="293">
        <v>936</v>
      </c>
      <c r="D12" s="294">
        <v>495</v>
      </c>
      <c r="E12" s="295">
        <v>441</v>
      </c>
      <c r="F12" s="293">
        <v>46</v>
      </c>
      <c r="G12" s="294">
        <v>15</v>
      </c>
      <c r="H12" s="295">
        <v>31</v>
      </c>
      <c r="I12" s="296">
        <v>4</v>
      </c>
      <c r="K12" s="65"/>
      <c r="L12" s="52"/>
      <c r="M12" s="301"/>
      <c r="N12" s="298"/>
      <c r="O12" s="299"/>
      <c r="P12" s="301"/>
      <c r="Q12" s="298"/>
      <c r="R12" s="299"/>
      <c r="S12" s="300"/>
    </row>
    <row r="13" spans="1:19" s="16" customFormat="1" ht="15" customHeight="1">
      <c r="A13" s="53" t="s">
        <v>21</v>
      </c>
      <c r="B13" s="51">
        <v>23</v>
      </c>
      <c r="C13" s="293">
        <v>657</v>
      </c>
      <c r="D13" s="294">
        <v>346</v>
      </c>
      <c r="E13" s="295">
        <v>311</v>
      </c>
      <c r="F13" s="293">
        <v>33</v>
      </c>
      <c r="G13" s="294">
        <v>16</v>
      </c>
      <c r="H13" s="295">
        <v>17</v>
      </c>
      <c r="I13" s="296">
        <v>3</v>
      </c>
      <c r="K13" s="54" t="s">
        <v>424</v>
      </c>
      <c r="L13" s="55">
        <v>49</v>
      </c>
      <c r="M13" s="56">
        <v>1538</v>
      </c>
      <c r="N13" s="57">
        <v>794</v>
      </c>
      <c r="O13" s="58">
        <v>744</v>
      </c>
      <c r="P13" s="56">
        <v>96</v>
      </c>
      <c r="Q13" s="57">
        <v>47</v>
      </c>
      <c r="R13" s="58">
        <v>49</v>
      </c>
      <c r="S13" s="55">
        <v>11</v>
      </c>
    </row>
    <row r="14" spans="1:19" s="16" customFormat="1" ht="15" customHeight="1">
      <c r="A14" s="53" t="s">
        <v>22</v>
      </c>
      <c r="B14" s="51">
        <v>18</v>
      </c>
      <c r="C14" s="293">
        <v>461</v>
      </c>
      <c r="D14" s="294">
        <v>238</v>
      </c>
      <c r="E14" s="295">
        <v>223</v>
      </c>
      <c r="F14" s="293">
        <v>28</v>
      </c>
      <c r="G14" s="294">
        <v>13</v>
      </c>
      <c r="H14" s="295">
        <v>15</v>
      </c>
      <c r="I14" s="296">
        <v>5</v>
      </c>
      <c r="K14" s="74" t="s">
        <v>28</v>
      </c>
      <c r="L14" s="52">
        <v>25</v>
      </c>
      <c r="M14" s="297">
        <v>776</v>
      </c>
      <c r="N14" s="298">
        <v>413</v>
      </c>
      <c r="O14" s="299">
        <v>363</v>
      </c>
      <c r="P14" s="297">
        <v>50</v>
      </c>
      <c r="Q14" s="298">
        <v>26</v>
      </c>
      <c r="R14" s="299">
        <v>24</v>
      </c>
      <c r="S14" s="300">
        <v>6</v>
      </c>
    </row>
    <row r="15" spans="1:19" s="16" customFormat="1" ht="15" customHeight="1">
      <c r="A15" s="53" t="s">
        <v>23</v>
      </c>
      <c r="B15" s="51">
        <v>32</v>
      </c>
      <c r="C15" s="293">
        <v>918</v>
      </c>
      <c r="D15" s="294">
        <v>453</v>
      </c>
      <c r="E15" s="295">
        <v>465</v>
      </c>
      <c r="F15" s="293">
        <v>50</v>
      </c>
      <c r="G15" s="294">
        <v>14</v>
      </c>
      <c r="H15" s="295">
        <v>36</v>
      </c>
      <c r="I15" s="296">
        <v>6</v>
      </c>
      <c r="K15" s="74" t="s">
        <v>29</v>
      </c>
      <c r="L15" s="52">
        <v>24</v>
      </c>
      <c r="M15" s="297">
        <v>762</v>
      </c>
      <c r="N15" s="298">
        <v>381</v>
      </c>
      <c r="O15" s="299">
        <v>381</v>
      </c>
      <c r="P15" s="297">
        <v>46</v>
      </c>
      <c r="Q15" s="298">
        <v>21</v>
      </c>
      <c r="R15" s="299">
        <v>25</v>
      </c>
      <c r="S15" s="300">
        <v>5</v>
      </c>
    </row>
    <row r="16" spans="1:19" s="16" customFormat="1" ht="15" customHeight="1">
      <c r="A16" s="53" t="s">
        <v>24</v>
      </c>
      <c r="B16" s="51">
        <v>15</v>
      </c>
      <c r="C16" s="293">
        <v>418</v>
      </c>
      <c r="D16" s="294">
        <v>216</v>
      </c>
      <c r="E16" s="295">
        <v>202</v>
      </c>
      <c r="F16" s="293">
        <v>23</v>
      </c>
      <c r="G16" s="294">
        <v>12</v>
      </c>
      <c r="H16" s="295">
        <v>11</v>
      </c>
      <c r="I16" s="296">
        <v>3</v>
      </c>
      <c r="K16" s="65"/>
      <c r="L16" s="52"/>
      <c r="M16" s="301"/>
      <c r="N16" s="298"/>
      <c r="O16" s="299"/>
      <c r="P16" s="301"/>
      <c r="Q16" s="298"/>
      <c r="R16" s="299"/>
      <c r="S16" s="300"/>
    </row>
    <row r="17" spans="1:19" s="16" customFormat="1" ht="16.5" customHeight="1">
      <c r="A17" s="59" t="s">
        <v>424</v>
      </c>
      <c r="B17" s="60">
        <v>120</v>
      </c>
      <c r="C17" s="61">
        <v>3362</v>
      </c>
      <c r="D17" s="62">
        <v>1724</v>
      </c>
      <c r="E17" s="63">
        <v>1638</v>
      </c>
      <c r="F17" s="61">
        <v>187</v>
      </c>
      <c r="G17" s="62">
        <v>72</v>
      </c>
      <c r="H17" s="63">
        <v>115</v>
      </c>
      <c r="I17" s="60">
        <v>23</v>
      </c>
      <c r="K17" s="66" t="s">
        <v>440</v>
      </c>
      <c r="L17" s="55">
        <v>50</v>
      </c>
      <c r="M17" s="56">
        <v>1582</v>
      </c>
      <c r="N17" s="57">
        <v>813</v>
      </c>
      <c r="O17" s="58">
        <v>769</v>
      </c>
      <c r="P17" s="56">
        <v>99</v>
      </c>
      <c r="Q17" s="57">
        <v>51</v>
      </c>
      <c r="R17" s="58">
        <v>48</v>
      </c>
      <c r="S17" s="55">
        <v>11</v>
      </c>
    </row>
    <row r="18" spans="1:19" s="16" customFormat="1" ht="15" customHeight="1">
      <c r="A18" s="50" t="s">
        <v>25</v>
      </c>
      <c r="B18" s="51">
        <v>33</v>
      </c>
      <c r="C18" s="293">
        <v>938</v>
      </c>
      <c r="D18" s="294">
        <v>485</v>
      </c>
      <c r="E18" s="295">
        <v>453</v>
      </c>
      <c r="F18" s="293">
        <v>55</v>
      </c>
      <c r="G18" s="294">
        <v>20</v>
      </c>
      <c r="H18" s="295">
        <v>35</v>
      </c>
      <c r="I18" s="296">
        <v>5</v>
      </c>
      <c r="K18" s="74" t="s">
        <v>28</v>
      </c>
      <c r="L18" s="52">
        <v>25</v>
      </c>
      <c r="M18" s="297">
        <v>793</v>
      </c>
      <c r="N18" s="298">
        <v>409</v>
      </c>
      <c r="O18" s="299">
        <v>384</v>
      </c>
      <c r="P18" s="297">
        <v>54</v>
      </c>
      <c r="Q18" s="298">
        <v>29</v>
      </c>
      <c r="R18" s="299">
        <v>25</v>
      </c>
      <c r="S18" s="300">
        <v>6</v>
      </c>
    </row>
    <row r="19" spans="1:19" s="16" customFormat="1" ht="15" customHeight="1">
      <c r="A19" s="53" t="s">
        <v>21</v>
      </c>
      <c r="B19" s="51">
        <v>23</v>
      </c>
      <c r="C19" s="293">
        <v>669</v>
      </c>
      <c r="D19" s="294">
        <v>348</v>
      </c>
      <c r="E19" s="295">
        <v>321</v>
      </c>
      <c r="F19" s="293">
        <v>32</v>
      </c>
      <c r="G19" s="294">
        <v>14</v>
      </c>
      <c r="H19" s="295">
        <v>18</v>
      </c>
      <c r="I19" s="296">
        <v>4</v>
      </c>
      <c r="K19" s="74" t="s">
        <v>29</v>
      </c>
      <c r="L19" s="52">
        <v>25</v>
      </c>
      <c r="M19" s="297">
        <v>789</v>
      </c>
      <c r="N19" s="298">
        <v>404</v>
      </c>
      <c r="O19" s="299">
        <v>385</v>
      </c>
      <c r="P19" s="297">
        <v>45</v>
      </c>
      <c r="Q19" s="298">
        <v>22</v>
      </c>
      <c r="R19" s="299">
        <v>23</v>
      </c>
      <c r="S19" s="300">
        <v>5</v>
      </c>
    </row>
    <row r="20" spans="1:19" s="16" customFormat="1" ht="15" customHeight="1">
      <c r="A20" s="53" t="s">
        <v>22</v>
      </c>
      <c r="B20" s="51">
        <v>19</v>
      </c>
      <c r="C20" s="293">
        <v>463</v>
      </c>
      <c r="D20" s="294">
        <v>230</v>
      </c>
      <c r="E20" s="295">
        <v>233</v>
      </c>
      <c r="F20" s="293">
        <v>27</v>
      </c>
      <c r="G20" s="294">
        <v>13</v>
      </c>
      <c r="H20" s="295">
        <v>14</v>
      </c>
      <c r="I20" s="296">
        <v>5</v>
      </c>
      <c r="K20" s="65"/>
      <c r="L20" s="52"/>
      <c r="M20" s="301"/>
      <c r="N20" s="302"/>
      <c r="O20" s="303"/>
      <c r="P20" s="301"/>
      <c r="Q20" s="302"/>
      <c r="R20" s="303"/>
      <c r="S20" s="300"/>
    </row>
    <row r="21" spans="1:19" s="16" customFormat="1" ht="15" customHeight="1">
      <c r="A21" s="53" t="s">
        <v>23</v>
      </c>
      <c r="B21" s="51">
        <v>30</v>
      </c>
      <c r="C21" s="293">
        <v>890</v>
      </c>
      <c r="D21" s="294">
        <v>458</v>
      </c>
      <c r="E21" s="295">
        <v>432</v>
      </c>
      <c r="F21" s="293">
        <v>49</v>
      </c>
      <c r="G21" s="294">
        <v>14</v>
      </c>
      <c r="H21" s="295">
        <v>35</v>
      </c>
      <c r="I21" s="296">
        <v>5</v>
      </c>
      <c r="K21" s="66" t="s">
        <v>442</v>
      </c>
      <c r="L21" s="60">
        <v>48</v>
      </c>
      <c r="M21" s="62">
        <v>1547</v>
      </c>
      <c r="N21" s="62">
        <v>798</v>
      </c>
      <c r="O21" s="304">
        <v>749</v>
      </c>
      <c r="P21" s="62">
        <v>99</v>
      </c>
      <c r="Q21" s="62">
        <v>49</v>
      </c>
      <c r="R21" s="305">
        <v>50</v>
      </c>
      <c r="S21" s="60">
        <v>10</v>
      </c>
    </row>
    <row r="22" spans="1:19" s="16" customFormat="1" ht="15" customHeight="1">
      <c r="A22" s="53" t="s">
        <v>24</v>
      </c>
      <c r="B22" s="51">
        <v>15</v>
      </c>
      <c r="C22" s="293">
        <v>402</v>
      </c>
      <c r="D22" s="294">
        <v>203</v>
      </c>
      <c r="E22" s="295">
        <v>199</v>
      </c>
      <c r="F22" s="293">
        <v>24</v>
      </c>
      <c r="G22" s="294">
        <v>11</v>
      </c>
      <c r="H22" s="295">
        <v>13</v>
      </c>
      <c r="I22" s="296">
        <v>4</v>
      </c>
      <c r="K22" s="74" t="s">
        <v>28</v>
      </c>
      <c r="L22" s="52">
        <v>24</v>
      </c>
      <c r="M22" s="297">
        <v>770</v>
      </c>
      <c r="N22" s="298">
        <v>397</v>
      </c>
      <c r="O22" s="299">
        <v>373</v>
      </c>
      <c r="P22" s="297">
        <v>50</v>
      </c>
      <c r="Q22" s="298">
        <v>25</v>
      </c>
      <c r="R22" s="299">
        <v>25</v>
      </c>
      <c r="S22" s="300">
        <v>5</v>
      </c>
    </row>
    <row r="23" spans="1:19" ht="16.5" customHeight="1">
      <c r="A23" s="68" t="s">
        <v>440</v>
      </c>
      <c r="B23" s="60">
        <v>118</v>
      </c>
      <c r="C23" s="306">
        <v>3321</v>
      </c>
      <c r="D23" s="62">
        <v>1682</v>
      </c>
      <c r="E23" s="63">
        <v>1639</v>
      </c>
      <c r="F23" s="61">
        <v>187</v>
      </c>
      <c r="G23" s="62">
        <v>66</v>
      </c>
      <c r="H23" s="63">
        <v>121</v>
      </c>
      <c r="I23" s="60">
        <v>24</v>
      </c>
      <c r="K23" s="75" t="s">
        <v>29</v>
      </c>
      <c r="L23" s="76">
        <v>24</v>
      </c>
      <c r="M23" s="307">
        <v>777</v>
      </c>
      <c r="N23" s="308">
        <v>401</v>
      </c>
      <c r="O23" s="309">
        <v>376</v>
      </c>
      <c r="P23" s="307">
        <v>49</v>
      </c>
      <c r="Q23" s="308">
        <v>24</v>
      </c>
      <c r="R23" s="309">
        <v>25</v>
      </c>
      <c r="S23" s="310">
        <v>5</v>
      </c>
    </row>
    <row r="24" spans="1:19" ht="15" customHeight="1">
      <c r="A24" s="50" t="s">
        <v>25</v>
      </c>
      <c r="B24" s="51">
        <v>33</v>
      </c>
      <c r="C24" s="293">
        <v>971</v>
      </c>
      <c r="D24" s="294">
        <v>497</v>
      </c>
      <c r="E24" s="295">
        <v>474</v>
      </c>
      <c r="F24" s="293">
        <v>55</v>
      </c>
      <c r="G24" s="294">
        <v>18</v>
      </c>
      <c r="H24" s="295">
        <v>37</v>
      </c>
      <c r="I24" s="296">
        <v>5</v>
      </c>
      <c r="K24" s="77" t="s">
        <v>409</v>
      </c>
      <c r="L24" s="78"/>
      <c r="M24" s="78"/>
      <c r="N24" s="78"/>
      <c r="O24" s="78"/>
      <c r="P24" s="78"/>
      <c r="Q24" s="78"/>
      <c r="R24" s="78"/>
      <c r="S24" s="78"/>
    </row>
    <row r="25" spans="1:19" ht="15" customHeight="1">
      <c r="A25" s="53" t="s">
        <v>21</v>
      </c>
      <c r="B25" s="51">
        <v>23</v>
      </c>
      <c r="C25" s="293">
        <v>646</v>
      </c>
      <c r="D25" s="294">
        <v>330</v>
      </c>
      <c r="E25" s="295">
        <v>316</v>
      </c>
      <c r="F25" s="293">
        <v>33</v>
      </c>
      <c r="G25" s="294">
        <v>13</v>
      </c>
      <c r="H25" s="295">
        <v>20</v>
      </c>
      <c r="I25" s="296">
        <v>4</v>
      </c>
    </row>
    <row r="26" spans="1:19" ht="15" customHeight="1">
      <c r="A26" s="53" t="s">
        <v>22</v>
      </c>
      <c r="B26" s="51">
        <v>18</v>
      </c>
      <c r="C26" s="293">
        <v>455</v>
      </c>
      <c r="D26" s="294">
        <v>233</v>
      </c>
      <c r="E26" s="295">
        <v>222</v>
      </c>
      <c r="F26" s="293">
        <v>26</v>
      </c>
      <c r="G26" s="294">
        <v>11</v>
      </c>
      <c r="H26" s="295">
        <v>15</v>
      </c>
      <c r="I26" s="296">
        <v>5</v>
      </c>
    </row>
    <row r="27" spans="1:19" ht="15" customHeight="1">
      <c r="A27" s="53" t="s">
        <v>23</v>
      </c>
      <c r="B27" s="51">
        <v>29</v>
      </c>
      <c r="C27" s="293">
        <v>844</v>
      </c>
      <c r="D27" s="294">
        <v>428</v>
      </c>
      <c r="E27" s="295">
        <v>416</v>
      </c>
      <c r="F27" s="293">
        <v>49</v>
      </c>
      <c r="G27" s="294">
        <v>13</v>
      </c>
      <c r="H27" s="295">
        <v>36</v>
      </c>
      <c r="I27" s="296">
        <v>6</v>
      </c>
    </row>
    <row r="28" spans="1:19" ht="15" customHeight="1">
      <c r="A28" s="53" t="s">
        <v>24</v>
      </c>
      <c r="B28" s="51">
        <v>15</v>
      </c>
      <c r="C28" s="293">
        <v>405</v>
      </c>
      <c r="D28" s="294">
        <v>194</v>
      </c>
      <c r="E28" s="295">
        <v>211</v>
      </c>
      <c r="F28" s="293">
        <v>24</v>
      </c>
      <c r="G28" s="294">
        <v>11</v>
      </c>
      <c r="H28" s="295">
        <v>13</v>
      </c>
      <c r="I28" s="296">
        <v>4</v>
      </c>
    </row>
    <row r="29" spans="1:19" ht="16.5" customHeight="1">
      <c r="A29" s="68" t="s">
        <v>442</v>
      </c>
      <c r="B29" s="60">
        <v>117</v>
      </c>
      <c r="C29" s="62">
        <v>3271</v>
      </c>
      <c r="D29" s="62">
        <v>1669</v>
      </c>
      <c r="E29" s="304">
        <v>1602</v>
      </c>
      <c r="F29" s="62">
        <v>184</v>
      </c>
      <c r="G29" s="62">
        <v>69</v>
      </c>
      <c r="H29" s="304">
        <v>115</v>
      </c>
      <c r="I29" s="60">
        <v>25</v>
      </c>
    </row>
    <row r="30" spans="1:19" ht="15" customHeight="1">
      <c r="A30" s="50" t="s">
        <v>25</v>
      </c>
      <c r="B30" s="51">
        <v>34</v>
      </c>
      <c r="C30" s="293">
        <v>979</v>
      </c>
      <c r="D30" s="294">
        <v>507</v>
      </c>
      <c r="E30" s="295">
        <v>472</v>
      </c>
      <c r="F30" s="293">
        <v>57</v>
      </c>
      <c r="G30" s="294">
        <v>17</v>
      </c>
      <c r="H30" s="295">
        <v>40</v>
      </c>
      <c r="I30" s="296">
        <v>6</v>
      </c>
    </row>
    <row r="31" spans="1:19" ht="15" customHeight="1">
      <c r="A31" s="53" t="s">
        <v>21</v>
      </c>
      <c r="B31" s="51">
        <v>21</v>
      </c>
      <c r="C31" s="293">
        <v>624</v>
      </c>
      <c r="D31" s="294">
        <v>317</v>
      </c>
      <c r="E31" s="295">
        <v>307</v>
      </c>
      <c r="F31" s="293">
        <v>30</v>
      </c>
      <c r="G31" s="294">
        <v>11</v>
      </c>
      <c r="H31" s="295">
        <v>19</v>
      </c>
      <c r="I31" s="296">
        <v>4</v>
      </c>
    </row>
    <row r="32" spans="1:19" ht="15" customHeight="1">
      <c r="A32" s="53" t="s">
        <v>22</v>
      </c>
      <c r="B32" s="51">
        <v>18</v>
      </c>
      <c r="C32" s="293">
        <v>424</v>
      </c>
      <c r="D32" s="294">
        <v>213</v>
      </c>
      <c r="E32" s="295">
        <v>211</v>
      </c>
      <c r="F32" s="293">
        <v>24</v>
      </c>
      <c r="G32" s="294">
        <v>15</v>
      </c>
      <c r="H32" s="295">
        <v>9</v>
      </c>
      <c r="I32" s="296">
        <v>5</v>
      </c>
    </row>
    <row r="33" spans="1:19" ht="15" customHeight="1">
      <c r="A33" s="53" t="s">
        <v>23</v>
      </c>
      <c r="B33" s="51">
        <v>29</v>
      </c>
      <c r="C33" s="293">
        <v>832</v>
      </c>
      <c r="D33" s="294">
        <v>431</v>
      </c>
      <c r="E33" s="295">
        <v>401</v>
      </c>
      <c r="F33" s="293">
        <v>51</v>
      </c>
      <c r="G33" s="294">
        <v>16</v>
      </c>
      <c r="H33" s="295">
        <v>35</v>
      </c>
      <c r="I33" s="296">
        <v>6</v>
      </c>
    </row>
    <row r="34" spans="1:19" ht="15" customHeight="1">
      <c r="A34" s="69" t="s">
        <v>24</v>
      </c>
      <c r="B34" s="79">
        <v>15</v>
      </c>
      <c r="C34" s="311">
        <v>412</v>
      </c>
      <c r="D34" s="312">
        <v>201</v>
      </c>
      <c r="E34" s="313">
        <v>211</v>
      </c>
      <c r="F34" s="311">
        <v>22</v>
      </c>
      <c r="G34" s="312">
        <v>10</v>
      </c>
      <c r="H34" s="313">
        <v>12</v>
      </c>
      <c r="I34" s="314">
        <v>4</v>
      </c>
    </row>
    <row r="35" spans="1:19">
      <c r="A35" s="70" t="s">
        <v>410</v>
      </c>
      <c r="B35" s="35"/>
      <c r="C35" s="35"/>
      <c r="D35" s="35"/>
      <c r="E35" s="35"/>
      <c r="F35" s="35"/>
      <c r="G35" s="35"/>
      <c r="H35" s="35"/>
      <c r="I35" s="35"/>
    </row>
    <row r="36" spans="1:19" ht="14.25" customHeight="1"/>
    <row r="37" spans="1:19" ht="14.25" customHeight="1"/>
    <row r="38" spans="1:19" ht="14.25" customHeight="1"/>
    <row r="39" spans="1:19" ht="10.5" customHeight="1"/>
    <row r="40" spans="1:19">
      <c r="B40" s="383"/>
      <c r="C40" s="383"/>
      <c r="D40" s="383"/>
      <c r="E40" s="383"/>
      <c r="F40" s="383"/>
      <c r="G40" s="383"/>
      <c r="H40" s="383"/>
      <c r="I40" s="35"/>
      <c r="L40" s="383"/>
      <c r="M40" s="383"/>
      <c r="N40" s="383"/>
      <c r="O40" s="383"/>
      <c r="P40" s="383"/>
      <c r="Q40" s="383"/>
      <c r="R40" s="383"/>
      <c r="S40" s="35"/>
    </row>
  </sheetData>
  <mergeCells count="11">
    <mergeCell ref="A1:I1"/>
    <mergeCell ref="A3:A4"/>
    <mergeCell ref="B3:B4"/>
    <mergeCell ref="C3:E3"/>
    <mergeCell ref="F3:H3"/>
    <mergeCell ref="I3:I4"/>
    <mergeCell ref="K3:K4"/>
    <mergeCell ref="L3:L4"/>
    <mergeCell ref="M3:O3"/>
    <mergeCell ref="P3:R3"/>
    <mergeCell ref="S3:S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510A-2D64-484A-A432-2A1A21D5AE2B}">
  <dimension ref="A1:V424"/>
  <sheetViews>
    <sheetView showGridLines="0" view="pageBreakPreview" zoomScaleNormal="100" zoomScaleSheetLayoutView="100" workbookViewId="0">
      <selection sqref="A1:V1"/>
    </sheetView>
  </sheetViews>
  <sheetFormatPr defaultRowHeight="13.5"/>
  <cols>
    <col min="1" max="1" width="7.625" style="67" customWidth="1"/>
    <col min="2" max="2" width="7.875" style="67" customWidth="1"/>
    <col min="3" max="22" width="5.25" style="67" customWidth="1"/>
    <col min="23" max="16384" width="9" style="67"/>
  </cols>
  <sheetData>
    <row r="1" spans="1:22" s="384" customFormat="1" ht="15" customHeight="1">
      <c r="A1" s="526" t="s">
        <v>394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</row>
    <row r="2" spans="1:22" s="388" customFormat="1" ht="11.25" customHeight="1" thickBot="1">
      <c r="A2" s="385"/>
      <c r="B2" s="385"/>
      <c r="C2" s="386"/>
      <c r="D2" s="386"/>
      <c r="E2" s="386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7" t="s">
        <v>408</v>
      </c>
    </row>
    <row r="3" spans="1:22" s="388" customFormat="1" ht="18" customHeight="1">
      <c r="A3" s="527" t="s">
        <v>289</v>
      </c>
      <c r="B3" s="529" t="s">
        <v>290</v>
      </c>
      <c r="C3" s="530" t="s">
        <v>284</v>
      </c>
      <c r="D3" s="531"/>
      <c r="E3" s="531"/>
      <c r="F3" s="532"/>
      <c r="G3" s="530" t="s">
        <v>285</v>
      </c>
      <c r="H3" s="531"/>
      <c r="I3" s="531"/>
      <c r="J3" s="532"/>
      <c r="K3" s="530" t="s">
        <v>286</v>
      </c>
      <c r="L3" s="531"/>
      <c r="M3" s="531"/>
      <c r="N3" s="532"/>
      <c r="O3" s="530" t="s">
        <v>287</v>
      </c>
      <c r="P3" s="531"/>
      <c r="Q3" s="531"/>
      <c r="R3" s="532"/>
      <c r="S3" s="530" t="s">
        <v>288</v>
      </c>
      <c r="T3" s="531"/>
      <c r="U3" s="531"/>
      <c r="V3" s="532"/>
    </row>
    <row r="4" spans="1:22" s="388" customFormat="1" ht="18" customHeight="1">
      <c r="A4" s="528"/>
      <c r="B4" s="523"/>
      <c r="C4" s="533" t="s">
        <v>11</v>
      </c>
      <c r="D4" s="534" t="s">
        <v>26</v>
      </c>
      <c r="E4" s="535"/>
      <c r="F4" s="536"/>
      <c r="G4" s="518" t="s">
        <v>11</v>
      </c>
      <c r="H4" s="520" t="s">
        <v>26</v>
      </c>
      <c r="I4" s="521"/>
      <c r="J4" s="522"/>
      <c r="K4" s="518" t="s">
        <v>11</v>
      </c>
      <c r="L4" s="520" t="s">
        <v>26</v>
      </c>
      <c r="M4" s="521"/>
      <c r="N4" s="522"/>
      <c r="O4" s="518" t="s">
        <v>11</v>
      </c>
      <c r="P4" s="520" t="s">
        <v>26</v>
      </c>
      <c r="Q4" s="521"/>
      <c r="R4" s="522"/>
      <c r="S4" s="518" t="s">
        <v>11</v>
      </c>
      <c r="T4" s="520" t="s">
        <v>26</v>
      </c>
      <c r="U4" s="521"/>
      <c r="V4" s="522"/>
    </row>
    <row r="5" spans="1:22" s="388" customFormat="1" ht="18" customHeight="1">
      <c r="A5" s="528"/>
      <c r="B5" s="523"/>
      <c r="C5" s="519"/>
      <c r="D5" s="389" t="s">
        <v>27</v>
      </c>
      <c r="E5" s="389" t="s">
        <v>13</v>
      </c>
      <c r="F5" s="390" t="s">
        <v>14</v>
      </c>
      <c r="G5" s="519"/>
      <c r="H5" s="389" t="s">
        <v>27</v>
      </c>
      <c r="I5" s="389" t="s">
        <v>13</v>
      </c>
      <c r="J5" s="390" t="s">
        <v>14</v>
      </c>
      <c r="K5" s="519"/>
      <c r="L5" s="389" t="s">
        <v>27</v>
      </c>
      <c r="M5" s="389" t="s">
        <v>13</v>
      </c>
      <c r="N5" s="390" t="s">
        <v>14</v>
      </c>
      <c r="O5" s="519"/>
      <c r="P5" s="389" t="s">
        <v>27</v>
      </c>
      <c r="Q5" s="389" t="s">
        <v>13</v>
      </c>
      <c r="R5" s="390" t="s">
        <v>14</v>
      </c>
      <c r="S5" s="519"/>
      <c r="T5" s="389" t="s">
        <v>27</v>
      </c>
      <c r="U5" s="389" t="s">
        <v>13</v>
      </c>
      <c r="V5" s="390" t="s">
        <v>14</v>
      </c>
    </row>
    <row r="6" spans="1:22" s="388" customFormat="1" ht="18" customHeight="1">
      <c r="A6" s="523" t="s">
        <v>443</v>
      </c>
      <c r="B6" s="108" t="s">
        <v>19</v>
      </c>
      <c r="C6" s="391">
        <v>33</v>
      </c>
      <c r="D6" s="392">
        <v>938</v>
      </c>
      <c r="E6" s="393">
        <v>485</v>
      </c>
      <c r="F6" s="394">
        <v>453</v>
      </c>
      <c r="G6" s="395">
        <v>23</v>
      </c>
      <c r="H6" s="396">
        <v>669</v>
      </c>
      <c r="I6" s="393">
        <v>348</v>
      </c>
      <c r="J6" s="394">
        <v>321</v>
      </c>
      <c r="K6" s="391">
        <v>19</v>
      </c>
      <c r="L6" s="392">
        <v>463</v>
      </c>
      <c r="M6" s="393">
        <v>230</v>
      </c>
      <c r="N6" s="396">
        <v>233</v>
      </c>
      <c r="O6" s="391">
        <v>30</v>
      </c>
      <c r="P6" s="392">
        <v>890</v>
      </c>
      <c r="Q6" s="392">
        <v>458</v>
      </c>
      <c r="R6" s="392">
        <v>432</v>
      </c>
      <c r="S6" s="391">
        <v>15</v>
      </c>
      <c r="T6" s="392">
        <v>402</v>
      </c>
      <c r="U6" s="392">
        <v>203</v>
      </c>
      <c r="V6" s="397">
        <v>199</v>
      </c>
    </row>
    <row r="7" spans="1:22" s="405" customFormat="1" ht="18" customHeight="1">
      <c r="A7" s="523"/>
      <c r="B7" s="281">
        <v>1</v>
      </c>
      <c r="C7" s="398">
        <v>5</v>
      </c>
      <c r="D7" s="399">
        <v>146</v>
      </c>
      <c r="E7" s="400">
        <v>67</v>
      </c>
      <c r="F7" s="401">
        <v>79</v>
      </c>
      <c r="G7" s="402">
        <v>4</v>
      </c>
      <c r="H7" s="403">
        <v>113</v>
      </c>
      <c r="I7" s="400">
        <v>48</v>
      </c>
      <c r="J7" s="401">
        <v>65</v>
      </c>
      <c r="K7" s="398">
        <v>2</v>
      </c>
      <c r="L7" s="399">
        <v>69</v>
      </c>
      <c r="M7" s="400">
        <v>34</v>
      </c>
      <c r="N7" s="403">
        <v>35</v>
      </c>
      <c r="O7" s="398">
        <v>4</v>
      </c>
      <c r="P7" s="399">
        <v>134</v>
      </c>
      <c r="Q7" s="399">
        <v>81</v>
      </c>
      <c r="R7" s="399">
        <v>53</v>
      </c>
      <c r="S7" s="398">
        <v>2</v>
      </c>
      <c r="T7" s="399">
        <v>57</v>
      </c>
      <c r="U7" s="399">
        <v>22</v>
      </c>
      <c r="V7" s="404">
        <v>35</v>
      </c>
    </row>
    <row r="8" spans="1:22" s="388" customFormat="1" ht="18" customHeight="1">
      <c r="A8" s="523"/>
      <c r="B8" s="281">
        <v>2</v>
      </c>
      <c r="C8" s="398">
        <v>5</v>
      </c>
      <c r="D8" s="399">
        <v>170</v>
      </c>
      <c r="E8" s="400">
        <v>85</v>
      </c>
      <c r="F8" s="401">
        <v>85</v>
      </c>
      <c r="G8" s="402">
        <v>4</v>
      </c>
      <c r="H8" s="403">
        <v>110</v>
      </c>
      <c r="I8" s="400">
        <v>67</v>
      </c>
      <c r="J8" s="401">
        <v>43</v>
      </c>
      <c r="K8" s="398">
        <v>2</v>
      </c>
      <c r="L8" s="399">
        <v>66</v>
      </c>
      <c r="M8" s="400">
        <v>35</v>
      </c>
      <c r="N8" s="403">
        <v>31</v>
      </c>
      <c r="O8" s="398">
        <v>4</v>
      </c>
      <c r="P8" s="399">
        <v>137</v>
      </c>
      <c r="Q8" s="399">
        <v>64</v>
      </c>
      <c r="R8" s="399">
        <v>73</v>
      </c>
      <c r="S8" s="398">
        <v>2</v>
      </c>
      <c r="T8" s="399">
        <v>68</v>
      </c>
      <c r="U8" s="399">
        <v>40</v>
      </c>
      <c r="V8" s="404">
        <v>28</v>
      </c>
    </row>
    <row r="9" spans="1:22" s="388" customFormat="1" ht="18" customHeight="1">
      <c r="A9" s="523"/>
      <c r="B9" s="88">
        <v>3</v>
      </c>
      <c r="C9" s="398">
        <v>6</v>
      </c>
      <c r="D9" s="399">
        <v>180</v>
      </c>
      <c r="E9" s="400">
        <v>99</v>
      </c>
      <c r="F9" s="401">
        <v>81</v>
      </c>
      <c r="G9" s="402">
        <v>4</v>
      </c>
      <c r="H9" s="403">
        <v>130</v>
      </c>
      <c r="I9" s="400">
        <v>70</v>
      </c>
      <c r="J9" s="401">
        <v>60</v>
      </c>
      <c r="K9" s="398">
        <v>2</v>
      </c>
      <c r="L9" s="399">
        <v>69</v>
      </c>
      <c r="M9" s="400">
        <v>33</v>
      </c>
      <c r="N9" s="403">
        <v>36</v>
      </c>
      <c r="O9" s="398">
        <v>4</v>
      </c>
      <c r="P9" s="399">
        <v>126</v>
      </c>
      <c r="Q9" s="399">
        <v>57</v>
      </c>
      <c r="R9" s="399">
        <v>69</v>
      </c>
      <c r="S9" s="398">
        <v>2</v>
      </c>
      <c r="T9" s="399">
        <v>68</v>
      </c>
      <c r="U9" s="399">
        <v>36</v>
      </c>
      <c r="V9" s="404">
        <v>32</v>
      </c>
    </row>
    <row r="10" spans="1:22" s="388" customFormat="1" ht="18" customHeight="1">
      <c r="A10" s="523"/>
      <c r="B10" s="281">
        <v>4</v>
      </c>
      <c r="C10" s="398">
        <v>5</v>
      </c>
      <c r="D10" s="399">
        <v>144</v>
      </c>
      <c r="E10" s="400">
        <v>69</v>
      </c>
      <c r="F10" s="401">
        <v>75</v>
      </c>
      <c r="G10" s="402">
        <v>3</v>
      </c>
      <c r="H10" s="403">
        <v>96</v>
      </c>
      <c r="I10" s="400">
        <v>51</v>
      </c>
      <c r="J10" s="401">
        <v>45</v>
      </c>
      <c r="K10" s="398">
        <v>3</v>
      </c>
      <c r="L10" s="399">
        <v>77</v>
      </c>
      <c r="M10" s="400">
        <v>35</v>
      </c>
      <c r="N10" s="403">
        <v>42</v>
      </c>
      <c r="O10" s="398">
        <v>5</v>
      </c>
      <c r="P10" s="399">
        <v>159</v>
      </c>
      <c r="Q10" s="399">
        <v>83</v>
      </c>
      <c r="R10" s="399">
        <v>76</v>
      </c>
      <c r="S10" s="398">
        <v>3</v>
      </c>
      <c r="T10" s="399">
        <v>76</v>
      </c>
      <c r="U10" s="399">
        <v>37</v>
      </c>
      <c r="V10" s="404">
        <v>39</v>
      </c>
    </row>
    <row r="11" spans="1:22" s="388" customFormat="1" ht="18" customHeight="1">
      <c r="A11" s="523"/>
      <c r="B11" s="281">
        <v>5</v>
      </c>
      <c r="C11" s="398">
        <v>4</v>
      </c>
      <c r="D11" s="399">
        <v>136</v>
      </c>
      <c r="E11" s="400">
        <v>68</v>
      </c>
      <c r="F11" s="401">
        <v>68</v>
      </c>
      <c r="G11" s="402">
        <v>3</v>
      </c>
      <c r="H11" s="403">
        <v>104</v>
      </c>
      <c r="I11" s="400">
        <v>51</v>
      </c>
      <c r="J11" s="401">
        <v>53</v>
      </c>
      <c r="K11" s="398">
        <v>3</v>
      </c>
      <c r="L11" s="399">
        <v>84</v>
      </c>
      <c r="M11" s="400">
        <v>45</v>
      </c>
      <c r="N11" s="403">
        <v>39</v>
      </c>
      <c r="O11" s="398">
        <v>4</v>
      </c>
      <c r="P11" s="399">
        <v>143</v>
      </c>
      <c r="Q11" s="399">
        <v>74</v>
      </c>
      <c r="R11" s="399">
        <v>69</v>
      </c>
      <c r="S11" s="398">
        <v>2</v>
      </c>
      <c r="T11" s="399">
        <v>57</v>
      </c>
      <c r="U11" s="399">
        <v>28</v>
      </c>
      <c r="V11" s="404">
        <v>29</v>
      </c>
    </row>
    <row r="12" spans="1:22" s="388" customFormat="1" ht="18" customHeight="1">
      <c r="A12" s="523"/>
      <c r="B12" s="281">
        <v>6</v>
      </c>
      <c r="C12" s="398">
        <v>4</v>
      </c>
      <c r="D12" s="399">
        <v>134</v>
      </c>
      <c r="E12" s="400">
        <v>76</v>
      </c>
      <c r="F12" s="401">
        <v>58</v>
      </c>
      <c r="G12" s="402">
        <v>3</v>
      </c>
      <c r="H12" s="403">
        <v>105</v>
      </c>
      <c r="I12" s="400">
        <v>52</v>
      </c>
      <c r="J12" s="401">
        <v>53</v>
      </c>
      <c r="K12" s="398">
        <v>2</v>
      </c>
      <c r="L12" s="399">
        <v>77</v>
      </c>
      <c r="M12" s="400">
        <v>34</v>
      </c>
      <c r="N12" s="403">
        <v>43</v>
      </c>
      <c r="O12" s="398">
        <v>5</v>
      </c>
      <c r="P12" s="399">
        <v>177</v>
      </c>
      <c r="Q12" s="399">
        <v>91</v>
      </c>
      <c r="R12" s="399">
        <v>86</v>
      </c>
      <c r="S12" s="398">
        <v>2</v>
      </c>
      <c r="T12" s="399">
        <v>67</v>
      </c>
      <c r="U12" s="399">
        <v>34</v>
      </c>
      <c r="V12" s="404">
        <v>33</v>
      </c>
    </row>
    <row r="13" spans="1:22" s="388" customFormat="1" ht="18" customHeight="1">
      <c r="A13" s="523"/>
      <c r="B13" s="282" t="s">
        <v>283</v>
      </c>
      <c r="C13" s="406">
        <v>4</v>
      </c>
      <c r="D13" s="407">
        <v>28</v>
      </c>
      <c r="E13" s="408">
        <v>21</v>
      </c>
      <c r="F13" s="409">
        <v>7</v>
      </c>
      <c r="G13" s="410">
        <v>2</v>
      </c>
      <c r="H13" s="411">
        <v>11</v>
      </c>
      <c r="I13" s="408">
        <v>9</v>
      </c>
      <c r="J13" s="409">
        <v>2</v>
      </c>
      <c r="K13" s="406">
        <v>5</v>
      </c>
      <c r="L13" s="407">
        <v>21</v>
      </c>
      <c r="M13" s="408">
        <v>14</v>
      </c>
      <c r="N13" s="412">
        <v>7</v>
      </c>
      <c r="O13" s="406">
        <v>4</v>
      </c>
      <c r="P13" s="407">
        <v>14</v>
      </c>
      <c r="Q13" s="407">
        <v>8</v>
      </c>
      <c r="R13" s="413">
        <v>6</v>
      </c>
      <c r="S13" s="406">
        <v>2</v>
      </c>
      <c r="T13" s="407">
        <v>9</v>
      </c>
      <c r="U13" s="407">
        <v>6</v>
      </c>
      <c r="V13" s="414">
        <v>3</v>
      </c>
    </row>
    <row r="14" spans="1:22" s="388" customFormat="1" ht="18" customHeight="1">
      <c r="A14" s="524" t="s">
        <v>426</v>
      </c>
      <c r="B14" s="108" t="s">
        <v>19</v>
      </c>
      <c r="C14" s="81">
        <v>33</v>
      </c>
      <c r="D14" s="82">
        <v>971</v>
      </c>
      <c r="E14" s="83">
        <v>497</v>
      </c>
      <c r="F14" s="84">
        <v>474</v>
      </c>
      <c r="G14" s="85">
        <v>23</v>
      </c>
      <c r="H14" s="86">
        <v>646</v>
      </c>
      <c r="I14" s="83">
        <v>330</v>
      </c>
      <c r="J14" s="84">
        <v>316</v>
      </c>
      <c r="K14" s="81">
        <v>18</v>
      </c>
      <c r="L14" s="82">
        <v>455</v>
      </c>
      <c r="M14" s="83">
        <v>233</v>
      </c>
      <c r="N14" s="86">
        <v>222</v>
      </c>
      <c r="O14" s="81">
        <v>29</v>
      </c>
      <c r="P14" s="82">
        <v>844</v>
      </c>
      <c r="Q14" s="82">
        <v>428</v>
      </c>
      <c r="R14" s="82">
        <v>416</v>
      </c>
      <c r="S14" s="81">
        <v>15</v>
      </c>
      <c r="T14" s="82">
        <v>405</v>
      </c>
      <c r="U14" s="82">
        <v>194</v>
      </c>
      <c r="V14" s="87">
        <v>211</v>
      </c>
    </row>
    <row r="15" spans="1:22" s="388" customFormat="1" ht="18" customHeight="1">
      <c r="A15" s="525"/>
      <c r="B15" s="281">
        <v>1</v>
      </c>
      <c r="C15" s="89">
        <v>6</v>
      </c>
      <c r="D15" s="90">
        <v>186</v>
      </c>
      <c r="E15" s="91">
        <v>97</v>
      </c>
      <c r="F15" s="92">
        <v>89</v>
      </c>
      <c r="G15" s="93">
        <v>3</v>
      </c>
      <c r="H15" s="94">
        <v>101</v>
      </c>
      <c r="I15" s="91">
        <v>42</v>
      </c>
      <c r="J15" s="92">
        <v>59</v>
      </c>
      <c r="K15" s="89">
        <v>2</v>
      </c>
      <c r="L15" s="90">
        <v>63</v>
      </c>
      <c r="M15" s="91">
        <v>32</v>
      </c>
      <c r="N15" s="94">
        <v>31</v>
      </c>
      <c r="O15" s="89">
        <v>4</v>
      </c>
      <c r="P15" s="90">
        <v>135</v>
      </c>
      <c r="Q15" s="90">
        <v>69</v>
      </c>
      <c r="R15" s="90">
        <v>66</v>
      </c>
      <c r="S15" s="89">
        <v>3</v>
      </c>
      <c r="T15" s="90">
        <v>77</v>
      </c>
      <c r="U15" s="90">
        <v>30</v>
      </c>
      <c r="V15" s="95">
        <v>47</v>
      </c>
    </row>
    <row r="16" spans="1:22" s="388" customFormat="1" ht="18" customHeight="1">
      <c r="A16" s="525"/>
      <c r="B16" s="281">
        <v>2</v>
      </c>
      <c r="C16" s="89">
        <v>5</v>
      </c>
      <c r="D16" s="90">
        <v>141</v>
      </c>
      <c r="E16" s="91">
        <v>63</v>
      </c>
      <c r="F16" s="92">
        <v>78</v>
      </c>
      <c r="G16" s="93">
        <v>4</v>
      </c>
      <c r="H16" s="94">
        <v>109</v>
      </c>
      <c r="I16" s="91">
        <v>47</v>
      </c>
      <c r="J16" s="92">
        <v>62</v>
      </c>
      <c r="K16" s="89">
        <v>2</v>
      </c>
      <c r="L16" s="90">
        <v>69</v>
      </c>
      <c r="M16" s="91">
        <v>34</v>
      </c>
      <c r="N16" s="94">
        <v>35</v>
      </c>
      <c r="O16" s="89">
        <v>4</v>
      </c>
      <c r="P16" s="90">
        <v>132</v>
      </c>
      <c r="Q16" s="90">
        <v>79</v>
      </c>
      <c r="R16" s="90">
        <v>53</v>
      </c>
      <c r="S16" s="89">
        <v>2</v>
      </c>
      <c r="T16" s="90">
        <v>57</v>
      </c>
      <c r="U16" s="90">
        <v>22</v>
      </c>
      <c r="V16" s="96">
        <v>35</v>
      </c>
    </row>
    <row r="17" spans="1:22" s="388" customFormat="1" ht="18" customHeight="1">
      <c r="A17" s="525"/>
      <c r="B17" s="281">
        <v>3</v>
      </c>
      <c r="C17" s="89">
        <v>5</v>
      </c>
      <c r="D17" s="90">
        <v>168</v>
      </c>
      <c r="E17" s="91">
        <v>84</v>
      </c>
      <c r="F17" s="92">
        <v>84</v>
      </c>
      <c r="G17" s="93">
        <v>4</v>
      </c>
      <c r="H17" s="94">
        <v>106</v>
      </c>
      <c r="I17" s="91">
        <v>64</v>
      </c>
      <c r="J17" s="92">
        <v>42</v>
      </c>
      <c r="K17" s="89">
        <v>2</v>
      </c>
      <c r="L17" s="90">
        <v>69</v>
      </c>
      <c r="M17" s="91">
        <v>37</v>
      </c>
      <c r="N17" s="94">
        <v>32</v>
      </c>
      <c r="O17" s="89">
        <v>4</v>
      </c>
      <c r="P17" s="90">
        <v>132</v>
      </c>
      <c r="Q17" s="90">
        <v>60</v>
      </c>
      <c r="R17" s="90">
        <v>72</v>
      </c>
      <c r="S17" s="89">
        <v>2</v>
      </c>
      <c r="T17" s="90">
        <v>67</v>
      </c>
      <c r="U17" s="90">
        <v>40</v>
      </c>
      <c r="V17" s="96">
        <v>27</v>
      </c>
    </row>
    <row r="18" spans="1:22" s="388" customFormat="1" ht="18" customHeight="1">
      <c r="A18" s="525"/>
      <c r="B18" s="281">
        <v>4</v>
      </c>
      <c r="C18" s="89">
        <v>5</v>
      </c>
      <c r="D18" s="90">
        <v>172</v>
      </c>
      <c r="E18" s="91">
        <v>95</v>
      </c>
      <c r="F18" s="92">
        <v>77</v>
      </c>
      <c r="G18" s="93">
        <v>4</v>
      </c>
      <c r="H18" s="94">
        <v>120</v>
      </c>
      <c r="I18" s="91">
        <v>65</v>
      </c>
      <c r="J18" s="92">
        <v>55</v>
      </c>
      <c r="K18" s="89">
        <v>2</v>
      </c>
      <c r="L18" s="90">
        <v>70</v>
      </c>
      <c r="M18" s="91">
        <v>32</v>
      </c>
      <c r="N18" s="94">
        <v>38</v>
      </c>
      <c r="O18" s="89">
        <v>4</v>
      </c>
      <c r="P18" s="90">
        <v>127</v>
      </c>
      <c r="Q18" s="90">
        <v>57</v>
      </c>
      <c r="R18" s="90">
        <v>70</v>
      </c>
      <c r="S18" s="89">
        <v>2</v>
      </c>
      <c r="T18" s="90">
        <v>66</v>
      </c>
      <c r="U18" s="90">
        <v>34</v>
      </c>
      <c r="V18" s="96">
        <v>32</v>
      </c>
    </row>
    <row r="19" spans="1:22" s="388" customFormat="1" ht="18" customHeight="1">
      <c r="A19" s="525"/>
      <c r="B19" s="281">
        <v>5</v>
      </c>
      <c r="C19" s="89">
        <v>4</v>
      </c>
      <c r="D19" s="90">
        <v>143</v>
      </c>
      <c r="E19" s="91">
        <v>70</v>
      </c>
      <c r="F19" s="92">
        <v>73</v>
      </c>
      <c r="G19" s="93">
        <v>3</v>
      </c>
      <c r="H19" s="94">
        <v>95</v>
      </c>
      <c r="I19" s="91">
        <v>52</v>
      </c>
      <c r="J19" s="92">
        <v>43</v>
      </c>
      <c r="K19" s="89">
        <v>2</v>
      </c>
      <c r="L19" s="90">
        <v>78</v>
      </c>
      <c r="M19" s="91">
        <v>35</v>
      </c>
      <c r="N19" s="94">
        <v>43</v>
      </c>
      <c r="O19" s="89">
        <v>4</v>
      </c>
      <c r="P19" s="90">
        <v>162</v>
      </c>
      <c r="Q19" s="90">
        <v>83</v>
      </c>
      <c r="R19" s="90">
        <v>79</v>
      </c>
      <c r="S19" s="89">
        <v>2</v>
      </c>
      <c r="T19" s="90">
        <v>76</v>
      </c>
      <c r="U19" s="90">
        <v>37</v>
      </c>
      <c r="V19" s="96">
        <v>39</v>
      </c>
    </row>
    <row r="20" spans="1:22" s="415" customFormat="1" ht="18" customHeight="1">
      <c r="A20" s="525"/>
      <c r="B20" s="281">
        <v>6</v>
      </c>
      <c r="C20" s="315">
        <v>4</v>
      </c>
      <c r="D20" s="90">
        <v>135</v>
      </c>
      <c r="E20" s="91">
        <v>67</v>
      </c>
      <c r="F20" s="316">
        <v>68</v>
      </c>
      <c r="G20" s="93">
        <v>3</v>
      </c>
      <c r="H20" s="94">
        <v>104</v>
      </c>
      <c r="I20" s="91">
        <v>52</v>
      </c>
      <c r="J20" s="92">
        <v>52</v>
      </c>
      <c r="K20" s="89">
        <v>3</v>
      </c>
      <c r="L20" s="90">
        <v>85</v>
      </c>
      <c r="M20" s="91">
        <v>46</v>
      </c>
      <c r="N20" s="94">
        <v>39</v>
      </c>
      <c r="O20" s="89">
        <v>5</v>
      </c>
      <c r="P20" s="90">
        <v>142</v>
      </c>
      <c r="Q20" s="90">
        <v>72</v>
      </c>
      <c r="R20" s="90">
        <v>70</v>
      </c>
      <c r="S20" s="89">
        <v>2</v>
      </c>
      <c r="T20" s="90">
        <v>56</v>
      </c>
      <c r="U20" s="90">
        <v>28</v>
      </c>
      <c r="V20" s="96">
        <v>28</v>
      </c>
    </row>
    <row r="21" spans="1:22" s="388" customFormat="1" ht="18" customHeight="1">
      <c r="A21" s="525"/>
      <c r="B21" s="282" t="s">
        <v>283</v>
      </c>
      <c r="C21" s="98">
        <v>4</v>
      </c>
      <c r="D21" s="99">
        <v>26</v>
      </c>
      <c r="E21" s="100">
        <v>21</v>
      </c>
      <c r="F21" s="101">
        <v>5</v>
      </c>
      <c r="G21" s="102">
        <v>2</v>
      </c>
      <c r="H21" s="103">
        <v>11</v>
      </c>
      <c r="I21" s="100">
        <v>8</v>
      </c>
      <c r="J21" s="101">
        <v>3</v>
      </c>
      <c r="K21" s="98">
        <v>5</v>
      </c>
      <c r="L21" s="99">
        <v>21</v>
      </c>
      <c r="M21" s="100">
        <v>17</v>
      </c>
      <c r="N21" s="104">
        <v>4</v>
      </c>
      <c r="O21" s="98">
        <v>4</v>
      </c>
      <c r="P21" s="99">
        <v>14</v>
      </c>
      <c r="Q21" s="99">
        <v>8</v>
      </c>
      <c r="R21" s="105">
        <v>6</v>
      </c>
      <c r="S21" s="98">
        <v>2</v>
      </c>
      <c r="T21" s="99">
        <v>6</v>
      </c>
      <c r="U21" s="99">
        <v>3</v>
      </c>
      <c r="V21" s="106">
        <v>3</v>
      </c>
    </row>
    <row r="22" spans="1:22" s="388" customFormat="1" ht="18" customHeight="1">
      <c r="A22" s="524" t="s">
        <v>441</v>
      </c>
      <c r="B22" s="80" t="s">
        <v>19</v>
      </c>
      <c r="C22" s="85">
        <f>SUM(C23:C29)</f>
        <v>34</v>
      </c>
      <c r="D22" s="83">
        <f t="shared" ref="D22:V22" si="0">SUM(D23:D29)</f>
        <v>979</v>
      </c>
      <c r="E22" s="83">
        <f t="shared" si="0"/>
        <v>507</v>
      </c>
      <c r="F22" s="82">
        <f t="shared" si="0"/>
        <v>472</v>
      </c>
      <c r="G22" s="85">
        <f t="shared" si="0"/>
        <v>21</v>
      </c>
      <c r="H22" s="83">
        <f t="shared" si="0"/>
        <v>624</v>
      </c>
      <c r="I22" s="83">
        <f t="shared" si="0"/>
        <v>317</v>
      </c>
      <c r="J22" s="82">
        <f t="shared" si="0"/>
        <v>307</v>
      </c>
      <c r="K22" s="85">
        <f t="shared" si="0"/>
        <v>18</v>
      </c>
      <c r="L22" s="83">
        <f t="shared" si="0"/>
        <v>424</v>
      </c>
      <c r="M22" s="83">
        <f t="shared" si="0"/>
        <v>213</v>
      </c>
      <c r="N22" s="82">
        <f t="shared" si="0"/>
        <v>211</v>
      </c>
      <c r="O22" s="85">
        <f t="shared" si="0"/>
        <v>29</v>
      </c>
      <c r="P22" s="83">
        <f t="shared" si="0"/>
        <v>832</v>
      </c>
      <c r="Q22" s="83">
        <f t="shared" si="0"/>
        <v>431</v>
      </c>
      <c r="R22" s="82">
        <f t="shared" si="0"/>
        <v>401</v>
      </c>
      <c r="S22" s="85">
        <f t="shared" si="0"/>
        <v>15</v>
      </c>
      <c r="T22" s="83">
        <f t="shared" si="0"/>
        <v>412</v>
      </c>
      <c r="U22" s="83">
        <f t="shared" si="0"/>
        <v>201</v>
      </c>
      <c r="V22" s="87">
        <f t="shared" si="0"/>
        <v>211</v>
      </c>
    </row>
    <row r="23" spans="1:22" s="388" customFormat="1" ht="18" customHeight="1">
      <c r="A23" s="525"/>
      <c r="B23" s="88">
        <v>1</v>
      </c>
      <c r="C23" s="89">
        <v>5</v>
      </c>
      <c r="D23" s="90">
        <f>SUM(E23:F23)</f>
        <v>148</v>
      </c>
      <c r="E23" s="91">
        <v>81</v>
      </c>
      <c r="F23" s="92">
        <v>67</v>
      </c>
      <c r="G23" s="93">
        <v>3</v>
      </c>
      <c r="H23" s="90">
        <f>SUM(I23:J23)</f>
        <v>88</v>
      </c>
      <c r="I23" s="91">
        <v>39</v>
      </c>
      <c r="J23" s="92">
        <v>49</v>
      </c>
      <c r="K23" s="89">
        <v>2</v>
      </c>
      <c r="L23" s="90">
        <f>SUM(M23:N23)</f>
        <v>59</v>
      </c>
      <c r="M23" s="91">
        <v>30</v>
      </c>
      <c r="N23" s="94">
        <v>29</v>
      </c>
      <c r="O23" s="89">
        <v>4</v>
      </c>
      <c r="P23" s="90">
        <f>SUM(Q23:R23)</f>
        <v>127</v>
      </c>
      <c r="Q23" s="90">
        <v>75</v>
      </c>
      <c r="R23" s="90">
        <v>52</v>
      </c>
      <c r="S23" s="89">
        <v>2</v>
      </c>
      <c r="T23" s="90">
        <f>SUM(U23:V23)</f>
        <v>60</v>
      </c>
      <c r="U23" s="90">
        <v>33</v>
      </c>
      <c r="V23" s="95">
        <v>27</v>
      </c>
    </row>
    <row r="24" spans="1:22" s="388" customFormat="1" ht="18" customHeight="1">
      <c r="A24" s="525"/>
      <c r="B24" s="88">
        <v>2</v>
      </c>
      <c r="C24" s="89">
        <v>6</v>
      </c>
      <c r="D24" s="90">
        <f t="shared" ref="D24:D29" si="1">SUM(E24:F24)</f>
        <v>188</v>
      </c>
      <c r="E24" s="91">
        <v>98</v>
      </c>
      <c r="F24" s="92">
        <v>90</v>
      </c>
      <c r="G24" s="93">
        <v>3</v>
      </c>
      <c r="H24" s="90">
        <f t="shared" ref="H24:H29" si="2">SUM(I24:J24)</f>
        <v>99</v>
      </c>
      <c r="I24" s="91">
        <v>41</v>
      </c>
      <c r="J24" s="92">
        <v>58</v>
      </c>
      <c r="K24" s="89">
        <v>2</v>
      </c>
      <c r="L24" s="90">
        <f t="shared" ref="L24:L29" si="3">SUM(M24:N24)</f>
        <v>60</v>
      </c>
      <c r="M24" s="91">
        <v>31</v>
      </c>
      <c r="N24" s="94">
        <v>29</v>
      </c>
      <c r="O24" s="89">
        <v>4</v>
      </c>
      <c r="P24" s="90">
        <f t="shared" ref="P24:P29" si="4">SUM(Q24:R24)</f>
        <v>135</v>
      </c>
      <c r="Q24" s="90">
        <v>68</v>
      </c>
      <c r="R24" s="90">
        <v>67</v>
      </c>
      <c r="S24" s="89">
        <v>3</v>
      </c>
      <c r="T24" s="90">
        <f t="shared" ref="T24:T29" si="5">SUM(U24:V24)</f>
        <v>78</v>
      </c>
      <c r="U24" s="90">
        <v>31</v>
      </c>
      <c r="V24" s="96">
        <v>47</v>
      </c>
    </row>
    <row r="25" spans="1:22" s="388" customFormat="1" ht="18" customHeight="1">
      <c r="A25" s="525"/>
      <c r="B25" s="88">
        <v>3</v>
      </c>
      <c r="C25" s="89">
        <v>5</v>
      </c>
      <c r="D25" s="90">
        <f t="shared" si="1"/>
        <v>141</v>
      </c>
      <c r="E25" s="91">
        <v>63</v>
      </c>
      <c r="F25" s="92">
        <v>78</v>
      </c>
      <c r="G25" s="93">
        <v>3</v>
      </c>
      <c r="H25" s="90">
        <f t="shared" si="2"/>
        <v>104</v>
      </c>
      <c r="I25" s="91">
        <v>46</v>
      </c>
      <c r="J25" s="92">
        <v>58</v>
      </c>
      <c r="K25" s="89">
        <v>2</v>
      </c>
      <c r="L25" s="90">
        <f t="shared" si="3"/>
        <v>68</v>
      </c>
      <c r="M25" s="91">
        <v>33</v>
      </c>
      <c r="N25" s="94">
        <v>35</v>
      </c>
      <c r="O25" s="89">
        <v>4</v>
      </c>
      <c r="P25" s="90">
        <f t="shared" si="4"/>
        <v>132</v>
      </c>
      <c r="Q25" s="90">
        <v>78</v>
      </c>
      <c r="R25" s="90">
        <v>54</v>
      </c>
      <c r="S25" s="89">
        <v>2</v>
      </c>
      <c r="T25" s="90">
        <f t="shared" si="5"/>
        <v>51</v>
      </c>
      <c r="U25" s="90">
        <v>20</v>
      </c>
      <c r="V25" s="96">
        <v>31</v>
      </c>
    </row>
    <row r="26" spans="1:22" s="388" customFormat="1" ht="18" customHeight="1">
      <c r="A26" s="525"/>
      <c r="B26" s="88">
        <v>4</v>
      </c>
      <c r="C26" s="89">
        <v>5</v>
      </c>
      <c r="D26" s="90">
        <f t="shared" si="1"/>
        <v>166</v>
      </c>
      <c r="E26" s="91">
        <v>81</v>
      </c>
      <c r="F26" s="92">
        <v>85</v>
      </c>
      <c r="G26" s="93">
        <v>3</v>
      </c>
      <c r="H26" s="90">
        <f t="shared" si="2"/>
        <v>104</v>
      </c>
      <c r="I26" s="91">
        <v>63</v>
      </c>
      <c r="J26" s="92">
        <v>41</v>
      </c>
      <c r="K26" s="89">
        <v>2</v>
      </c>
      <c r="L26" s="90">
        <f t="shared" si="3"/>
        <v>67</v>
      </c>
      <c r="M26" s="91">
        <v>36</v>
      </c>
      <c r="N26" s="94">
        <v>31</v>
      </c>
      <c r="O26" s="89">
        <v>4</v>
      </c>
      <c r="P26" s="90">
        <f t="shared" si="4"/>
        <v>133</v>
      </c>
      <c r="Q26" s="90">
        <v>60</v>
      </c>
      <c r="R26" s="90">
        <v>73</v>
      </c>
      <c r="S26" s="89">
        <v>2</v>
      </c>
      <c r="T26" s="90">
        <f t="shared" si="5"/>
        <v>68</v>
      </c>
      <c r="U26" s="90">
        <v>41</v>
      </c>
      <c r="V26" s="96">
        <v>27</v>
      </c>
    </row>
    <row r="27" spans="1:22" s="388" customFormat="1" ht="18" customHeight="1">
      <c r="A27" s="525"/>
      <c r="B27" s="88">
        <v>5</v>
      </c>
      <c r="C27" s="89">
        <v>5</v>
      </c>
      <c r="D27" s="90">
        <f t="shared" si="1"/>
        <v>169</v>
      </c>
      <c r="E27" s="91">
        <v>94</v>
      </c>
      <c r="F27" s="92">
        <v>75</v>
      </c>
      <c r="G27" s="93">
        <v>4</v>
      </c>
      <c r="H27" s="90">
        <f t="shared" si="2"/>
        <v>118</v>
      </c>
      <c r="I27" s="91">
        <v>64</v>
      </c>
      <c r="J27" s="92">
        <v>54</v>
      </c>
      <c r="K27" s="89">
        <v>2</v>
      </c>
      <c r="L27" s="90">
        <f t="shared" si="3"/>
        <v>69</v>
      </c>
      <c r="M27" s="91">
        <v>31</v>
      </c>
      <c r="N27" s="94">
        <v>38</v>
      </c>
      <c r="O27" s="89">
        <v>4</v>
      </c>
      <c r="P27" s="90">
        <f t="shared" si="4"/>
        <v>128</v>
      </c>
      <c r="Q27" s="90">
        <v>58</v>
      </c>
      <c r="R27" s="90">
        <v>70</v>
      </c>
      <c r="S27" s="89">
        <v>2</v>
      </c>
      <c r="T27" s="90">
        <f t="shared" si="5"/>
        <v>69</v>
      </c>
      <c r="U27" s="90">
        <v>34</v>
      </c>
      <c r="V27" s="96">
        <v>35</v>
      </c>
    </row>
    <row r="28" spans="1:22" s="388" customFormat="1" ht="18" customHeight="1">
      <c r="A28" s="525"/>
      <c r="B28" s="88">
        <v>6</v>
      </c>
      <c r="C28" s="89">
        <v>4</v>
      </c>
      <c r="D28" s="90">
        <f t="shared" si="1"/>
        <v>140</v>
      </c>
      <c r="E28" s="91">
        <v>69</v>
      </c>
      <c r="F28" s="92">
        <v>71</v>
      </c>
      <c r="G28" s="93">
        <v>3</v>
      </c>
      <c r="H28" s="90">
        <f t="shared" si="2"/>
        <v>96</v>
      </c>
      <c r="I28" s="91">
        <v>53</v>
      </c>
      <c r="J28" s="92">
        <v>43</v>
      </c>
      <c r="K28" s="89">
        <v>2</v>
      </c>
      <c r="L28" s="90">
        <f t="shared" si="3"/>
        <v>76</v>
      </c>
      <c r="M28" s="91">
        <v>32</v>
      </c>
      <c r="N28" s="94">
        <v>44</v>
      </c>
      <c r="O28" s="89">
        <v>5</v>
      </c>
      <c r="P28" s="90">
        <f t="shared" si="4"/>
        <v>161</v>
      </c>
      <c r="Q28" s="90">
        <v>84</v>
      </c>
      <c r="R28" s="90">
        <v>77</v>
      </c>
      <c r="S28" s="89">
        <v>2</v>
      </c>
      <c r="T28" s="90">
        <f t="shared" si="5"/>
        <v>75</v>
      </c>
      <c r="U28" s="90">
        <v>36</v>
      </c>
      <c r="V28" s="96">
        <v>39</v>
      </c>
    </row>
    <row r="29" spans="1:22" s="416" customFormat="1" ht="18" customHeight="1">
      <c r="A29" s="525"/>
      <c r="B29" s="97" t="s">
        <v>283</v>
      </c>
      <c r="C29" s="98">
        <v>4</v>
      </c>
      <c r="D29" s="99">
        <f t="shared" si="1"/>
        <v>27</v>
      </c>
      <c r="E29" s="100">
        <v>21</v>
      </c>
      <c r="F29" s="101">
        <v>6</v>
      </c>
      <c r="G29" s="102">
        <v>2</v>
      </c>
      <c r="H29" s="99">
        <f t="shared" si="2"/>
        <v>15</v>
      </c>
      <c r="I29" s="100">
        <v>11</v>
      </c>
      <c r="J29" s="101">
        <v>4</v>
      </c>
      <c r="K29" s="98">
        <v>6</v>
      </c>
      <c r="L29" s="99">
        <f t="shared" si="3"/>
        <v>25</v>
      </c>
      <c r="M29" s="100">
        <v>20</v>
      </c>
      <c r="N29" s="104">
        <v>5</v>
      </c>
      <c r="O29" s="98">
        <v>4</v>
      </c>
      <c r="P29" s="99">
        <f t="shared" si="4"/>
        <v>16</v>
      </c>
      <c r="Q29" s="99">
        <v>8</v>
      </c>
      <c r="R29" s="105">
        <v>8</v>
      </c>
      <c r="S29" s="98">
        <v>2</v>
      </c>
      <c r="T29" s="100">
        <f t="shared" si="5"/>
        <v>11</v>
      </c>
      <c r="U29" s="99">
        <v>6</v>
      </c>
      <c r="V29" s="106">
        <v>5</v>
      </c>
    </row>
    <row r="30" spans="1:22" s="416" customFormat="1" ht="12" customHeight="1">
      <c r="A30" s="107" t="s">
        <v>409</v>
      </c>
      <c r="B30" s="107"/>
      <c r="C30" s="10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</row>
    <row r="31" spans="1:22" s="416" customFormat="1" ht="18" customHeight="1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</sheetData>
  <mergeCells count="21">
    <mergeCell ref="A1:V1"/>
    <mergeCell ref="A3:A5"/>
    <mergeCell ref="B3:B5"/>
    <mergeCell ref="C3:F3"/>
    <mergeCell ref="G3:J3"/>
    <mergeCell ref="K3:N3"/>
    <mergeCell ref="O3:R3"/>
    <mergeCell ref="S3:V3"/>
    <mergeCell ref="C4:C5"/>
    <mergeCell ref="D4:F4"/>
    <mergeCell ref="S4:S5"/>
    <mergeCell ref="T4:V4"/>
    <mergeCell ref="A6:A13"/>
    <mergeCell ref="A14:A21"/>
    <mergeCell ref="A22:A29"/>
    <mergeCell ref="G4:G5"/>
    <mergeCell ref="H4:J4"/>
    <mergeCell ref="K4:K5"/>
    <mergeCell ref="L4:N4"/>
    <mergeCell ref="O4:O5"/>
    <mergeCell ref="P4:R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F8FF-C340-43A5-B545-67E33BBDF8F0}">
  <dimension ref="A1:V416"/>
  <sheetViews>
    <sheetView showGridLines="0" view="pageBreakPreview" zoomScaleNormal="100" zoomScaleSheetLayoutView="100" workbookViewId="0"/>
  </sheetViews>
  <sheetFormatPr defaultRowHeight="13.5"/>
  <cols>
    <col min="1" max="1" width="11.25" style="78" customWidth="1"/>
    <col min="2" max="10" width="11.75" style="78" customWidth="1"/>
    <col min="11" max="22" width="5.625" style="78" customWidth="1"/>
    <col min="23" max="16384" width="9" style="78"/>
  </cols>
  <sheetData>
    <row r="1" spans="1:22" s="72" customFormat="1" ht="15" customHeight="1">
      <c r="A1" s="71" t="s">
        <v>293</v>
      </c>
      <c r="C1" s="71"/>
      <c r="D1" s="71"/>
      <c r="E1" s="71"/>
      <c r="F1" s="71"/>
      <c r="G1" s="71"/>
      <c r="H1" s="71"/>
      <c r="I1" s="71"/>
      <c r="J1" s="71"/>
    </row>
    <row r="2" spans="1:22" s="283" customFormat="1" ht="11.25" customHeight="1" thickBot="1">
      <c r="A2" s="418"/>
      <c r="B2" s="418"/>
      <c r="C2" s="419"/>
      <c r="D2" s="419"/>
      <c r="E2" s="419"/>
      <c r="F2" s="418"/>
      <c r="G2" s="418"/>
      <c r="H2" s="418"/>
      <c r="I2" s="418"/>
      <c r="J2" s="73" t="s">
        <v>408</v>
      </c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2" s="283" customFormat="1" ht="17.25" customHeight="1">
      <c r="A3" s="552" t="s">
        <v>289</v>
      </c>
      <c r="B3" s="552" t="s">
        <v>290</v>
      </c>
      <c r="C3" s="553" t="s">
        <v>291</v>
      </c>
      <c r="D3" s="554"/>
      <c r="E3" s="554"/>
      <c r="F3" s="555"/>
      <c r="G3" s="553" t="s">
        <v>292</v>
      </c>
      <c r="H3" s="554"/>
      <c r="I3" s="554"/>
      <c r="J3" s="555"/>
      <c r="K3" s="556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</row>
    <row r="4" spans="1:22" s="283" customFormat="1" ht="17.25" customHeight="1">
      <c r="A4" s="539"/>
      <c r="B4" s="539"/>
      <c r="C4" s="545" t="s">
        <v>11</v>
      </c>
      <c r="D4" s="547" t="s">
        <v>379</v>
      </c>
      <c r="E4" s="548"/>
      <c r="F4" s="549"/>
      <c r="G4" s="545" t="s">
        <v>11</v>
      </c>
      <c r="H4" s="547" t="s">
        <v>379</v>
      </c>
      <c r="I4" s="548"/>
      <c r="J4" s="549"/>
      <c r="K4" s="550"/>
      <c r="L4" s="537"/>
      <c r="M4" s="537"/>
      <c r="N4" s="537"/>
      <c r="O4" s="551"/>
      <c r="P4" s="537"/>
      <c r="Q4" s="537"/>
      <c r="R4" s="537"/>
      <c r="S4" s="551"/>
      <c r="T4" s="537"/>
      <c r="U4" s="537"/>
      <c r="V4" s="537"/>
    </row>
    <row r="5" spans="1:22" s="283" customFormat="1" ht="17.25" customHeight="1">
      <c r="A5" s="540"/>
      <c r="B5" s="540"/>
      <c r="C5" s="546"/>
      <c r="D5" s="420" t="s">
        <v>27</v>
      </c>
      <c r="E5" s="420" t="s">
        <v>13</v>
      </c>
      <c r="F5" s="421" t="s">
        <v>14</v>
      </c>
      <c r="G5" s="546"/>
      <c r="H5" s="420" t="s">
        <v>27</v>
      </c>
      <c r="I5" s="420" t="s">
        <v>13</v>
      </c>
      <c r="J5" s="421" t="s">
        <v>14</v>
      </c>
      <c r="K5" s="550"/>
      <c r="L5" s="422"/>
      <c r="M5" s="422"/>
      <c r="N5" s="422"/>
      <c r="O5" s="551"/>
      <c r="P5" s="422"/>
      <c r="Q5" s="422"/>
      <c r="R5" s="422"/>
      <c r="S5" s="551"/>
      <c r="T5" s="422"/>
      <c r="U5" s="422"/>
      <c r="V5" s="422"/>
    </row>
    <row r="6" spans="1:22" s="283" customFormat="1" ht="17.25" customHeight="1">
      <c r="A6" s="538" t="s">
        <v>443</v>
      </c>
      <c r="B6" s="113" t="s">
        <v>19</v>
      </c>
      <c r="C6" s="81">
        <v>25</v>
      </c>
      <c r="D6" s="82">
        <v>776</v>
      </c>
      <c r="E6" s="83">
        <v>413</v>
      </c>
      <c r="F6" s="84">
        <v>363</v>
      </c>
      <c r="G6" s="85">
        <v>24</v>
      </c>
      <c r="H6" s="86">
        <v>762</v>
      </c>
      <c r="I6" s="83">
        <v>381</v>
      </c>
      <c r="J6" s="84">
        <v>381</v>
      </c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</row>
    <row r="7" spans="1:22" s="425" customFormat="1" ht="17.25" customHeight="1">
      <c r="A7" s="539"/>
      <c r="B7" s="114">
        <v>1</v>
      </c>
      <c r="C7" s="89">
        <v>8</v>
      </c>
      <c r="D7" s="90">
        <v>264</v>
      </c>
      <c r="E7" s="91">
        <v>138</v>
      </c>
      <c r="F7" s="92">
        <v>126</v>
      </c>
      <c r="G7" s="93">
        <v>8</v>
      </c>
      <c r="H7" s="94">
        <v>262</v>
      </c>
      <c r="I7" s="91">
        <v>134</v>
      </c>
      <c r="J7" s="92">
        <v>128</v>
      </c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</row>
    <row r="8" spans="1:22" s="283" customFormat="1" ht="17.25" customHeight="1">
      <c r="A8" s="539"/>
      <c r="B8" s="114">
        <v>2</v>
      </c>
      <c r="C8" s="89">
        <v>7</v>
      </c>
      <c r="D8" s="90">
        <v>256</v>
      </c>
      <c r="E8" s="91">
        <v>130</v>
      </c>
      <c r="F8" s="92">
        <v>126</v>
      </c>
      <c r="G8" s="93">
        <v>7</v>
      </c>
      <c r="H8" s="94">
        <v>259</v>
      </c>
      <c r="I8" s="91">
        <v>132</v>
      </c>
      <c r="J8" s="92">
        <v>127</v>
      </c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</row>
    <row r="9" spans="1:22" s="283" customFormat="1" ht="17.25" customHeight="1">
      <c r="A9" s="539"/>
      <c r="B9" s="114">
        <v>3</v>
      </c>
      <c r="C9" s="89">
        <v>7</v>
      </c>
      <c r="D9" s="90">
        <v>245</v>
      </c>
      <c r="E9" s="91">
        <v>136</v>
      </c>
      <c r="F9" s="92">
        <v>109</v>
      </c>
      <c r="G9" s="93">
        <v>6</v>
      </c>
      <c r="H9" s="94">
        <v>227</v>
      </c>
      <c r="I9" s="91">
        <v>108</v>
      </c>
      <c r="J9" s="92">
        <v>119</v>
      </c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</row>
    <row r="10" spans="1:22" s="283" customFormat="1" ht="17.25" customHeight="1">
      <c r="A10" s="540"/>
      <c r="B10" s="97" t="s">
        <v>283</v>
      </c>
      <c r="C10" s="98">
        <v>3</v>
      </c>
      <c r="D10" s="99">
        <v>11</v>
      </c>
      <c r="E10" s="100">
        <v>9</v>
      </c>
      <c r="F10" s="101">
        <v>2</v>
      </c>
      <c r="G10" s="102">
        <v>3</v>
      </c>
      <c r="H10" s="103">
        <v>14</v>
      </c>
      <c r="I10" s="100">
        <v>7</v>
      </c>
      <c r="J10" s="101">
        <v>7</v>
      </c>
      <c r="K10" s="424"/>
      <c r="L10" s="424"/>
      <c r="M10" s="424"/>
      <c r="N10" s="426"/>
      <c r="O10" s="424"/>
      <c r="P10" s="424"/>
      <c r="Q10" s="424"/>
      <c r="R10" s="426"/>
      <c r="S10" s="424"/>
      <c r="T10" s="424"/>
      <c r="U10" s="424"/>
      <c r="V10" s="426"/>
    </row>
    <row r="11" spans="1:22" s="283" customFormat="1" ht="17.25" customHeight="1">
      <c r="A11" s="541" t="s">
        <v>426</v>
      </c>
      <c r="B11" s="113" t="s">
        <v>19</v>
      </c>
      <c r="C11" s="81">
        <v>25</v>
      </c>
      <c r="D11" s="82">
        <v>793</v>
      </c>
      <c r="E11" s="83">
        <v>409</v>
      </c>
      <c r="F11" s="84">
        <v>384</v>
      </c>
      <c r="G11" s="85">
        <v>25</v>
      </c>
      <c r="H11" s="86">
        <v>789</v>
      </c>
      <c r="I11" s="83">
        <v>404</v>
      </c>
      <c r="J11" s="84">
        <v>385</v>
      </c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</row>
    <row r="12" spans="1:22" s="283" customFormat="1" ht="17.25" customHeight="1">
      <c r="A12" s="542"/>
      <c r="B12" s="114">
        <v>1</v>
      </c>
      <c r="C12" s="89">
        <v>8</v>
      </c>
      <c r="D12" s="90">
        <v>263</v>
      </c>
      <c r="E12" s="91">
        <v>134</v>
      </c>
      <c r="F12" s="92">
        <v>129</v>
      </c>
      <c r="G12" s="93">
        <v>8</v>
      </c>
      <c r="H12" s="94">
        <v>251</v>
      </c>
      <c r="I12" s="91">
        <v>128</v>
      </c>
      <c r="J12" s="92">
        <v>123</v>
      </c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</row>
    <row r="13" spans="1:22" s="283" customFormat="1" ht="17.25" customHeight="1">
      <c r="A13" s="542"/>
      <c r="B13" s="114">
        <v>2</v>
      </c>
      <c r="C13" s="89">
        <v>7</v>
      </c>
      <c r="D13" s="90">
        <v>261</v>
      </c>
      <c r="E13" s="91">
        <v>135</v>
      </c>
      <c r="F13" s="92">
        <v>126</v>
      </c>
      <c r="G13" s="93">
        <v>7</v>
      </c>
      <c r="H13" s="94">
        <v>263</v>
      </c>
      <c r="I13" s="91">
        <v>135</v>
      </c>
      <c r="J13" s="92">
        <v>128</v>
      </c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</row>
    <row r="14" spans="1:22" s="283" customFormat="1" ht="17.25" customHeight="1">
      <c r="A14" s="542"/>
      <c r="B14" s="114">
        <v>3</v>
      </c>
      <c r="C14" s="89">
        <v>7</v>
      </c>
      <c r="D14" s="90">
        <v>257</v>
      </c>
      <c r="E14" s="91">
        <v>129</v>
      </c>
      <c r="F14" s="92">
        <v>128</v>
      </c>
      <c r="G14" s="93">
        <v>7</v>
      </c>
      <c r="H14" s="94">
        <v>259</v>
      </c>
      <c r="I14" s="91">
        <v>132</v>
      </c>
      <c r="J14" s="92">
        <v>127</v>
      </c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</row>
    <row r="15" spans="1:22" s="283" customFormat="1" ht="17.25" customHeight="1">
      <c r="A15" s="543"/>
      <c r="B15" s="97" t="s">
        <v>283</v>
      </c>
      <c r="C15" s="98">
        <v>3</v>
      </c>
      <c r="D15" s="99">
        <v>12</v>
      </c>
      <c r="E15" s="100">
        <v>11</v>
      </c>
      <c r="F15" s="101">
        <v>1</v>
      </c>
      <c r="G15" s="102">
        <v>3</v>
      </c>
      <c r="H15" s="100">
        <v>16</v>
      </c>
      <c r="I15" s="100">
        <v>9</v>
      </c>
      <c r="J15" s="101">
        <v>7</v>
      </c>
      <c r="K15" s="428"/>
      <c r="L15" s="428"/>
      <c r="M15" s="428"/>
      <c r="N15" s="429"/>
      <c r="O15" s="428"/>
      <c r="P15" s="428"/>
      <c r="Q15" s="428"/>
      <c r="R15" s="429"/>
      <c r="S15" s="428"/>
      <c r="T15" s="428"/>
      <c r="U15" s="428"/>
      <c r="V15" s="429"/>
    </row>
    <row r="16" spans="1:22" s="283" customFormat="1" ht="17.25" customHeight="1">
      <c r="A16" s="541" t="s">
        <v>441</v>
      </c>
      <c r="B16" s="113" t="s">
        <v>19</v>
      </c>
      <c r="C16" s="85">
        <f>SUM(C17:C20)</f>
        <v>24</v>
      </c>
      <c r="D16" s="83">
        <f t="shared" ref="D16:J16" si="0">SUM(D17:D20)</f>
        <v>770</v>
      </c>
      <c r="E16" s="83">
        <f t="shared" si="0"/>
        <v>397</v>
      </c>
      <c r="F16" s="82">
        <f t="shared" si="0"/>
        <v>373</v>
      </c>
      <c r="G16" s="85">
        <f t="shared" si="0"/>
        <v>24</v>
      </c>
      <c r="H16" s="83">
        <f t="shared" si="0"/>
        <v>777</v>
      </c>
      <c r="I16" s="83">
        <f t="shared" si="0"/>
        <v>401</v>
      </c>
      <c r="J16" s="87">
        <f t="shared" si="0"/>
        <v>376</v>
      </c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</row>
    <row r="17" spans="1:22" s="283" customFormat="1" ht="17.25" customHeight="1">
      <c r="A17" s="542"/>
      <c r="B17" s="114">
        <v>1</v>
      </c>
      <c r="C17" s="89">
        <v>7</v>
      </c>
      <c r="D17" s="90">
        <f>SUM(E17:F17)</f>
        <v>228</v>
      </c>
      <c r="E17" s="91">
        <v>115</v>
      </c>
      <c r="F17" s="92">
        <v>113</v>
      </c>
      <c r="G17" s="93">
        <v>8</v>
      </c>
      <c r="H17" s="90">
        <f>SUM(I17:J17)</f>
        <v>251</v>
      </c>
      <c r="I17" s="91">
        <v>131</v>
      </c>
      <c r="J17" s="92">
        <v>120</v>
      </c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spans="1:22" s="283" customFormat="1" ht="17.25" customHeight="1">
      <c r="A18" s="542"/>
      <c r="B18" s="114">
        <v>2</v>
      </c>
      <c r="C18" s="89">
        <v>7</v>
      </c>
      <c r="D18" s="90">
        <f t="shared" ref="D18:D20" si="1">SUM(E18:F18)</f>
        <v>265</v>
      </c>
      <c r="E18" s="91">
        <v>134</v>
      </c>
      <c r="F18" s="92">
        <v>131</v>
      </c>
      <c r="G18" s="93">
        <v>7</v>
      </c>
      <c r="H18" s="90">
        <f t="shared" ref="H18:H20" si="2">SUM(I18:J18)</f>
        <v>252</v>
      </c>
      <c r="I18" s="91">
        <v>129</v>
      </c>
      <c r="J18" s="92">
        <v>123</v>
      </c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</row>
    <row r="19" spans="1:22" s="283" customFormat="1" ht="17.25" customHeight="1">
      <c r="A19" s="542"/>
      <c r="B19" s="114">
        <v>3</v>
      </c>
      <c r="C19" s="89">
        <v>7</v>
      </c>
      <c r="D19" s="90">
        <f t="shared" si="1"/>
        <v>263</v>
      </c>
      <c r="E19" s="91">
        <v>134</v>
      </c>
      <c r="F19" s="92">
        <v>129</v>
      </c>
      <c r="G19" s="93">
        <v>7</v>
      </c>
      <c r="H19" s="90">
        <f t="shared" si="2"/>
        <v>260</v>
      </c>
      <c r="I19" s="91">
        <v>133</v>
      </c>
      <c r="J19" s="92">
        <v>127</v>
      </c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</row>
    <row r="20" spans="1:22" s="112" customFormat="1" ht="17.25" customHeight="1">
      <c r="A20" s="543"/>
      <c r="B20" s="97" t="s">
        <v>283</v>
      </c>
      <c r="C20" s="317">
        <v>3</v>
      </c>
      <c r="D20" s="99">
        <f t="shared" si="1"/>
        <v>14</v>
      </c>
      <c r="E20" s="100">
        <v>14</v>
      </c>
      <c r="F20" s="101">
        <v>0</v>
      </c>
      <c r="G20" s="102">
        <v>2</v>
      </c>
      <c r="H20" s="100">
        <f t="shared" si="2"/>
        <v>14</v>
      </c>
      <c r="I20" s="100">
        <v>8</v>
      </c>
      <c r="J20" s="101">
        <v>6</v>
      </c>
      <c r="K20" s="430"/>
      <c r="L20" s="428"/>
      <c r="M20" s="428"/>
      <c r="N20" s="429"/>
      <c r="O20" s="428"/>
      <c r="P20" s="428"/>
      <c r="Q20" s="428"/>
      <c r="R20" s="429"/>
      <c r="S20" s="428"/>
      <c r="T20" s="428"/>
      <c r="U20" s="428"/>
      <c r="V20" s="429"/>
    </row>
    <row r="21" spans="1:22" s="112" customFormat="1" ht="11.25" customHeight="1">
      <c r="A21" s="77" t="s">
        <v>409</v>
      </c>
      <c r="C21" s="115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spans="1:22" s="112" customFormat="1" ht="11.25" customHeight="1">
      <c r="A22" s="116"/>
      <c r="C22" s="11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pans="1:22" s="112" customFormat="1" ht="15" customHeight="1">
      <c r="A23" s="118" t="s">
        <v>294</v>
      </c>
      <c r="C23" s="118"/>
      <c r="D23" s="118"/>
      <c r="E23" s="118"/>
      <c r="F23" s="118"/>
      <c r="G23" s="118"/>
      <c r="H23" s="118"/>
      <c r="I23" s="118"/>
    </row>
    <row r="24" spans="1:22" ht="11.25" customHeight="1" thickBot="1">
      <c r="A24" s="119"/>
      <c r="B24" s="119"/>
      <c r="C24" s="119"/>
      <c r="D24" s="119"/>
      <c r="E24" s="119"/>
      <c r="F24" s="119"/>
      <c r="G24" s="119"/>
      <c r="H24" s="119"/>
      <c r="I24" s="120" t="s">
        <v>408</v>
      </c>
    </row>
    <row r="25" spans="1:22" ht="31.5">
      <c r="A25" s="501" t="s">
        <v>1</v>
      </c>
      <c r="B25" s="121" t="s">
        <v>311</v>
      </c>
      <c r="C25" s="122" t="s">
        <v>304</v>
      </c>
      <c r="D25" s="123" t="s">
        <v>305</v>
      </c>
      <c r="E25" s="123" t="s">
        <v>306</v>
      </c>
      <c r="F25" s="124" t="s">
        <v>307</v>
      </c>
      <c r="G25" s="122" t="s">
        <v>308</v>
      </c>
      <c r="H25" s="122" t="s">
        <v>309</v>
      </c>
      <c r="I25" s="125" t="s">
        <v>310</v>
      </c>
    </row>
    <row r="26" spans="1:22">
      <c r="A26" s="502"/>
      <c r="B26" s="126" t="s">
        <v>295</v>
      </c>
      <c r="C26" s="127" t="s">
        <v>303</v>
      </c>
      <c r="D26" s="127" t="s">
        <v>298</v>
      </c>
      <c r="E26" s="127" t="s">
        <v>299</v>
      </c>
      <c r="F26" s="127" t="s">
        <v>300</v>
      </c>
      <c r="G26" s="127" t="s">
        <v>301</v>
      </c>
      <c r="H26" s="127" t="s">
        <v>296</v>
      </c>
      <c r="I26" s="128" t="s">
        <v>297</v>
      </c>
    </row>
    <row r="27" spans="1:22" ht="17.25" customHeight="1">
      <c r="A27" s="109" t="s">
        <v>9</v>
      </c>
      <c r="B27" s="129">
        <v>450</v>
      </c>
      <c r="C27" s="130">
        <v>447</v>
      </c>
      <c r="D27" s="131">
        <v>1</v>
      </c>
      <c r="E27" s="131" t="s">
        <v>8</v>
      </c>
      <c r="F27" s="130" t="s">
        <v>8</v>
      </c>
      <c r="G27" s="130">
        <v>2</v>
      </c>
      <c r="H27" s="132">
        <v>99.333333333333329</v>
      </c>
      <c r="I27" s="134" t="s">
        <v>8</v>
      </c>
      <c r="J27" s="117"/>
      <c r="L27" s="117"/>
      <c r="N27" s="117"/>
      <c r="P27" s="117"/>
      <c r="R27" s="117"/>
    </row>
    <row r="28" spans="1:22" ht="17.25" customHeight="1">
      <c r="A28" s="284" t="s">
        <v>400</v>
      </c>
      <c r="B28" s="129">
        <v>481</v>
      </c>
      <c r="C28" s="130">
        <v>478</v>
      </c>
      <c r="D28" s="131" t="s">
        <v>8</v>
      </c>
      <c r="E28" s="131" t="s">
        <v>8</v>
      </c>
      <c r="F28" s="131">
        <v>1</v>
      </c>
      <c r="G28" s="130">
        <v>2</v>
      </c>
      <c r="H28" s="132">
        <v>99.4</v>
      </c>
      <c r="I28" s="133">
        <v>0.2</v>
      </c>
      <c r="J28" s="117"/>
      <c r="L28" s="117"/>
      <c r="N28" s="117"/>
      <c r="P28" s="117"/>
      <c r="R28" s="117"/>
    </row>
    <row r="29" spans="1:22" ht="17.25" customHeight="1">
      <c r="A29" s="110" t="s">
        <v>424</v>
      </c>
      <c r="B29" s="129">
        <v>451</v>
      </c>
      <c r="C29" s="130">
        <v>449</v>
      </c>
      <c r="D29" s="131" t="s">
        <v>425</v>
      </c>
      <c r="E29" s="131" t="s">
        <v>425</v>
      </c>
      <c r="F29" s="131" t="s">
        <v>425</v>
      </c>
      <c r="G29" s="130">
        <v>2</v>
      </c>
      <c r="H29" s="132">
        <v>99.5</v>
      </c>
      <c r="I29" s="133" t="s">
        <v>425</v>
      </c>
      <c r="J29" s="117"/>
      <c r="L29" s="117"/>
      <c r="N29" s="117"/>
      <c r="P29" s="117"/>
      <c r="R29" s="117"/>
    </row>
    <row r="30" spans="1:22" ht="17.25" customHeight="1">
      <c r="A30" s="110" t="s">
        <v>440</v>
      </c>
      <c r="B30" s="129">
        <v>476</v>
      </c>
      <c r="C30" s="130">
        <v>474</v>
      </c>
      <c r="D30" s="131" t="s">
        <v>425</v>
      </c>
      <c r="E30" s="131" t="s">
        <v>425</v>
      </c>
      <c r="F30" s="131">
        <v>1</v>
      </c>
      <c r="G30" s="130">
        <v>1</v>
      </c>
      <c r="H30" s="132">
        <v>99.5</v>
      </c>
      <c r="I30" s="133">
        <v>0.2</v>
      </c>
      <c r="J30" s="117"/>
      <c r="L30" s="117"/>
      <c r="N30" s="117"/>
      <c r="P30" s="117"/>
      <c r="R30" s="117"/>
    </row>
    <row r="31" spans="1:22" ht="17.25" customHeight="1">
      <c r="A31" s="111" t="s">
        <v>441</v>
      </c>
      <c r="B31" s="135">
        <v>526</v>
      </c>
      <c r="C31" s="136">
        <v>515</v>
      </c>
      <c r="D31" s="137">
        <v>4</v>
      </c>
      <c r="E31" s="137" t="s">
        <v>415</v>
      </c>
      <c r="F31" s="137">
        <v>1</v>
      </c>
      <c r="G31" s="136">
        <v>5</v>
      </c>
      <c r="H31" s="138">
        <v>97.9</v>
      </c>
      <c r="I31" s="318">
        <v>0.2</v>
      </c>
    </row>
    <row r="32" spans="1:22" ht="12" customHeight="1">
      <c r="A32" s="117" t="s">
        <v>409</v>
      </c>
    </row>
    <row r="33" spans="5:5" ht="18" customHeight="1"/>
    <row r="34" spans="5:5" ht="18" customHeight="1">
      <c r="E34" s="431" t="s">
        <v>302</v>
      </c>
    </row>
    <row r="35" spans="5:5" ht="18" customHeight="1"/>
    <row r="36" spans="5:5" ht="18" customHeight="1"/>
    <row r="37" spans="5:5" ht="18" customHeight="1"/>
    <row r="38" spans="5:5" ht="18" customHeight="1"/>
    <row r="39" spans="5:5" ht="18" customHeight="1"/>
    <row r="40" spans="5:5" ht="18" customHeight="1"/>
    <row r="41" spans="5:5" ht="18" customHeight="1"/>
    <row r="42" spans="5:5" ht="18" customHeight="1"/>
    <row r="43" spans="5:5" ht="18" customHeight="1"/>
    <row r="44" spans="5:5" ht="18" customHeight="1"/>
    <row r="45" spans="5:5" ht="18" customHeight="1"/>
    <row r="46" spans="5:5" ht="18" customHeight="1"/>
    <row r="47" spans="5:5" ht="18" customHeight="1"/>
    <row r="48" spans="5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</sheetData>
  <mergeCells count="21">
    <mergeCell ref="S3:V3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C3:F3"/>
    <mergeCell ref="G3:J3"/>
    <mergeCell ref="K3:N3"/>
    <mergeCell ref="O3:R3"/>
    <mergeCell ref="T4:V4"/>
    <mergeCell ref="A6:A10"/>
    <mergeCell ref="A11:A15"/>
    <mergeCell ref="A16:A20"/>
    <mergeCell ref="A25:A26"/>
    <mergeCell ref="A3:A5"/>
    <mergeCell ref="B3:B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430E-47A2-4C1E-9696-F585CF5640D1}">
  <dimension ref="A1:R46"/>
  <sheetViews>
    <sheetView showGridLines="0" view="pageBreakPreview" zoomScaleNormal="100" zoomScaleSheetLayoutView="100" workbookViewId="0">
      <selection activeCell="A2" sqref="A2:I2"/>
    </sheetView>
  </sheetViews>
  <sheetFormatPr defaultRowHeight="13.5"/>
  <cols>
    <col min="1" max="1" width="9.125" style="161" customWidth="1"/>
    <col min="2" max="2" width="6.5" style="161" customWidth="1"/>
    <col min="3" max="8" width="6.625" style="161" customWidth="1"/>
    <col min="9" max="9" width="6.5" style="161" customWidth="1"/>
    <col min="10" max="10" width="4" style="161" customWidth="1"/>
    <col min="11" max="11" width="9.125" style="161" customWidth="1"/>
    <col min="12" max="17" width="6.625" style="161" customWidth="1"/>
    <col min="18" max="18" width="6.5" style="161" customWidth="1"/>
    <col min="19" max="16384" width="9" style="161"/>
  </cols>
  <sheetData>
    <row r="1" spans="1:18" s="432" customFormat="1" ht="9"/>
    <row r="2" spans="1:18" s="150" customFormat="1" ht="15" customHeight="1">
      <c r="A2" s="514" t="s">
        <v>316</v>
      </c>
      <c r="B2" s="514"/>
      <c r="C2" s="514"/>
      <c r="D2" s="514"/>
      <c r="E2" s="514"/>
      <c r="F2" s="514"/>
      <c r="G2" s="514"/>
      <c r="H2" s="514"/>
      <c r="I2" s="514"/>
      <c r="K2" s="514" t="s">
        <v>319</v>
      </c>
      <c r="L2" s="514"/>
      <c r="M2" s="514"/>
      <c r="N2" s="514"/>
      <c r="O2" s="514"/>
      <c r="P2" s="514"/>
      <c r="Q2" s="514"/>
      <c r="R2" s="514"/>
    </row>
    <row r="3" spans="1:18" s="35" customFormat="1" ht="11.25" customHeight="1" thickBot="1">
      <c r="A3" s="151"/>
      <c r="B3" s="151"/>
      <c r="C3" s="151"/>
      <c r="D3" s="151"/>
      <c r="E3" s="151"/>
      <c r="F3" s="151"/>
      <c r="G3" s="151"/>
      <c r="H3" s="151"/>
      <c r="I3" s="5" t="s">
        <v>407</v>
      </c>
      <c r="K3" s="151"/>
      <c r="L3" s="151"/>
      <c r="M3" s="151"/>
      <c r="N3" s="151"/>
      <c r="O3" s="151"/>
      <c r="P3" s="151"/>
      <c r="Q3" s="151"/>
      <c r="R3" s="5" t="s">
        <v>407</v>
      </c>
    </row>
    <row r="4" spans="1:18" s="35" customFormat="1" ht="18" customHeight="1">
      <c r="A4" s="501" t="s">
        <v>1</v>
      </c>
      <c r="B4" s="501" t="s">
        <v>276</v>
      </c>
      <c r="C4" s="504" t="s">
        <v>312</v>
      </c>
      <c r="D4" s="505"/>
      <c r="E4" s="562"/>
      <c r="F4" s="504" t="s">
        <v>281</v>
      </c>
      <c r="G4" s="505"/>
      <c r="H4" s="562"/>
      <c r="I4" s="501" t="s">
        <v>277</v>
      </c>
      <c r="J4" s="152"/>
      <c r="K4" s="563" t="s">
        <v>1</v>
      </c>
      <c r="L4" s="557" t="s">
        <v>312</v>
      </c>
      <c r="M4" s="558"/>
      <c r="N4" s="559"/>
      <c r="O4" s="557" t="s">
        <v>281</v>
      </c>
      <c r="P4" s="558"/>
      <c r="Q4" s="559"/>
      <c r="R4" s="503" t="s">
        <v>277</v>
      </c>
    </row>
    <row r="5" spans="1:18" s="35" customFormat="1" ht="18" customHeight="1">
      <c r="A5" s="502"/>
      <c r="B5" s="502"/>
      <c r="C5" s="20" t="s">
        <v>41</v>
      </c>
      <c r="D5" s="21" t="s">
        <v>278</v>
      </c>
      <c r="E5" s="139" t="s">
        <v>279</v>
      </c>
      <c r="F5" s="20" t="s">
        <v>41</v>
      </c>
      <c r="G5" s="21" t="s">
        <v>278</v>
      </c>
      <c r="H5" s="139" t="s">
        <v>279</v>
      </c>
      <c r="I5" s="502"/>
      <c r="J5" s="152"/>
      <c r="K5" s="564"/>
      <c r="L5" s="20" t="s">
        <v>41</v>
      </c>
      <c r="M5" s="21" t="s">
        <v>278</v>
      </c>
      <c r="N5" s="139" t="s">
        <v>279</v>
      </c>
      <c r="O5" s="20" t="s">
        <v>41</v>
      </c>
      <c r="P5" s="21" t="s">
        <v>278</v>
      </c>
      <c r="Q5" s="139" t="s">
        <v>279</v>
      </c>
      <c r="R5" s="502"/>
    </row>
    <row r="6" spans="1:18" s="35" customFormat="1" ht="21" customHeight="1">
      <c r="A6" s="23" t="s">
        <v>9</v>
      </c>
      <c r="B6" s="147">
        <v>21</v>
      </c>
      <c r="C6" s="140">
        <v>830</v>
      </c>
      <c r="D6" s="141">
        <v>413</v>
      </c>
      <c r="E6" s="142">
        <v>417</v>
      </c>
      <c r="F6" s="143" t="s">
        <v>313</v>
      </c>
      <c r="G6" s="144" t="s">
        <v>314</v>
      </c>
      <c r="H6" s="145" t="s">
        <v>315</v>
      </c>
      <c r="I6" s="147">
        <v>8</v>
      </c>
      <c r="J6" s="152"/>
      <c r="K6" s="146" t="s">
        <v>9</v>
      </c>
      <c r="L6" s="140">
        <v>596</v>
      </c>
      <c r="M6" s="141">
        <v>299</v>
      </c>
      <c r="N6" s="142">
        <v>297</v>
      </c>
      <c r="O6" s="143">
        <v>66</v>
      </c>
      <c r="P6" s="144">
        <v>56</v>
      </c>
      <c r="Q6" s="145">
        <v>10</v>
      </c>
      <c r="R6" s="147">
        <v>22</v>
      </c>
    </row>
    <row r="7" spans="1:18" s="35" customFormat="1" ht="21" customHeight="1">
      <c r="A7" s="284" t="s">
        <v>400</v>
      </c>
      <c r="B7" s="147">
        <v>21</v>
      </c>
      <c r="C7" s="140">
        <v>814</v>
      </c>
      <c r="D7" s="141">
        <v>415</v>
      </c>
      <c r="E7" s="142">
        <v>399</v>
      </c>
      <c r="F7" s="143" t="s">
        <v>401</v>
      </c>
      <c r="G7" s="144" t="s">
        <v>402</v>
      </c>
      <c r="H7" s="145" t="s">
        <v>403</v>
      </c>
      <c r="I7" s="147">
        <v>8</v>
      </c>
      <c r="J7" s="152"/>
      <c r="K7" s="286" t="s">
        <v>400</v>
      </c>
      <c r="L7" s="140">
        <v>570</v>
      </c>
      <c r="M7" s="141">
        <v>290</v>
      </c>
      <c r="N7" s="142">
        <v>280</v>
      </c>
      <c r="O7" s="143">
        <v>66</v>
      </c>
      <c r="P7" s="144">
        <v>56</v>
      </c>
      <c r="Q7" s="145">
        <v>10</v>
      </c>
      <c r="R7" s="147">
        <v>22</v>
      </c>
    </row>
    <row r="8" spans="1:18" s="35" customFormat="1" ht="21" customHeight="1">
      <c r="A8" s="284" t="s">
        <v>424</v>
      </c>
      <c r="B8" s="147">
        <v>20</v>
      </c>
      <c r="C8" s="140">
        <v>777</v>
      </c>
      <c r="D8" s="141">
        <v>394</v>
      </c>
      <c r="E8" s="142">
        <v>383</v>
      </c>
      <c r="F8" s="143" t="s">
        <v>444</v>
      </c>
      <c r="G8" s="144" t="s">
        <v>445</v>
      </c>
      <c r="H8" s="145" t="s">
        <v>446</v>
      </c>
      <c r="I8" s="147">
        <v>11</v>
      </c>
      <c r="J8" s="152"/>
      <c r="K8" s="286" t="s">
        <v>424</v>
      </c>
      <c r="L8" s="140">
        <v>595</v>
      </c>
      <c r="M8" s="141">
        <v>285</v>
      </c>
      <c r="N8" s="142">
        <v>310</v>
      </c>
      <c r="O8" s="143">
        <v>66</v>
      </c>
      <c r="P8" s="144">
        <v>57</v>
      </c>
      <c r="Q8" s="145">
        <v>9</v>
      </c>
      <c r="R8" s="147">
        <v>22</v>
      </c>
    </row>
    <row r="9" spans="1:18" s="35" customFormat="1" ht="21" customHeight="1">
      <c r="A9" s="110" t="s">
        <v>440</v>
      </c>
      <c r="B9" s="147">
        <v>20</v>
      </c>
      <c r="C9" s="140">
        <v>776</v>
      </c>
      <c r="D9" s="141">
        <v>408</v>
      </c>
      <c r="E9" s="142">
        <v>368</v>
      </c>
      <c r="F9" s="143" t="s">
        <v>447</v>
      </c>
      <c r="G9" s="144" t="s">
        <v>448</v>
      </c>
      <c r="H9" s="145" t="s">
        <v>449</v>
      </c>
      <c r="I9" s="147">
        <v>11</v>
      </c>
      <c r="J9" s="152"/>
      <c r="K9" s="110" t="s">
        <v>440</v>
      </c>
      <c r="L9" s="140">
        <v>602</v>
      </c>
      <c r="M9" s="141">
        <v>280</v>
      </c>
      <c r="N9" s="142">
        <v>322</v>
      </c>
      <c r="O9" s="140">
        <v>66</v>
      </c>
      <c r="P9" s="141">
        <v>57</v>
      </c>
      <c r="Q9" s="141">
        <v>9</v>
      </c>
      <c r="R9" s="147">
        <v>23</v>
      </c>
    </row>
    <row r="10" spans="1:18" s="35" customFormat="1" ht="21" customHeight="1">
      <c r="A10" s="110" t="s">
        <v>441</v>
      </c>
      <c r="B10" s="153">
        <v>21</v>
      </c>
      <c r="C10" s="319">
        <v>830</v>
      </c>
      <c r="D10" s="154">
        <v>430</v>
      </c>
      <c r="E10" s="320">
        <v>400</v>
      </c>
      <c r="F10" s="321" t="s">
        <v>536</v>
      </c>
      <c r="G10" s="155" t="s">
        <v>450</v>
      </c>
      <c r="H10" s="322" t="s">
        <v>451</v>
      </c>
      <c r="I10" s="153">
        <v>12</v>
      </c>
      <c r="J10" s="152"/>
      <c r="K10" s="111" t="s">
        <v>441</v>
      </c>
      <c r="L10" s="319">
        <v>590</v>
      </c>
      <c r="M10" s="154">
        <v>268</v>
      </c>
      <c r="N10" s="320">
        <v>322</v>
      </c>
      <c r="O10" s="319">
        <v>66</v>
      </c>
      <c r="P10" s="154">
        <v>57</v>
      </c>
      <c r="Q10" s="320">
        <v>9</v>
      </c>
      <c r="R10" s="153">
        <v>23</v>
      </c>
    </row>
    <row r="11" spans="1:18" s="35" customFormat="1" ht="11.25" customHeight="1">
      <c r="A11" s="156" t="s">
        <v>30</v>
      </c>
      <c r="B11" s="156"/>
      <c r="C11" s="156"/>
      <c r="D11" s="156"/>
      <c r="E11" s="156"/>
      <c r="F11" s="156"/>
      <c r="G11" s="156"/>
      <c r="H11" s="157"/>
      <c r="K11" s="158" t="s">
        <v>35</v>
      </c>
    </row>
    <row r="12" spans="1:18" s="160" customFormat="1" ht="11.25" customHeight="1">
      <c r="A12" s="16" t="s">
        <v>31</v>
      </c>
      <c r="B12" s="159"/>
      <c r="C12" s="159"/>
      <c r="D12" s="159"/>
      <c r="E12" s="159"/>
      <c r="F12" s="159"/>
      <c r="G12" s="159"/>
      <c r="K12" s="16" t="s">
        <v>36</v>
      </c>
    </row>
    <row r="13" spans="1:18" s="160" customFormat="1" ht="11.25" customHeight="1">
      <c r="A13" s="159"/>
      <c r="B13" s="159"/>
      <c r="C13" s="159"/>
      <c r="D13" s="159"/>
      <c r="E13" s="159"/>
      <c r="F13" s="159"/>
      <c r="G13" s="159"/>
      <c r="K13" s="16" t="s">
        <v>37</v>
      </c>
    </row>
    <row r="14" spans="1:18" ht="18.75" customHeight="1"/>
    <row r="15" spans="1:18" s="150" customFormat="1" ht="15" customHeight="1">
      <c r="A15" s="514" t="s">
        <v>318</v>
      </c>
      <c r="B15" s="514"/>
      <c r="C15" s="514"/>
      <c r="D15" s="514"/>
      <c r="E15" s="514"/>
      <c r="F15" s="514"/>
      <c r="G15" s="514"/>
      <c r="H15" s="514"/>
      <c r="I15" s="514"/>
      <c r="K15" s="514" t="s">
        <v>320</v>
      </c>
      <c r="L15" s="514"/>
      <c r="M15" s="514"/>
      <c r="N15" s="514"/>
      <c r="O15" s="514"/>
      <c r="P15" s="514"/>
      <c r="Q15" s="514"/>
      <c r="R15" s="514"/>
    </row>
    <row r="16" spans="1:18" s="35" customFormat="1" ht="11.25" customHeight="1" thickBot="1">
      <c r="A16" s="151"/>
      <c r="B16" s="151"/>
      <c r="C16" s="151"/>
      <c r="D16" s="162"/>
      <c r="E16" s="162"/>
      <c r="F16" s="162"/>
      <c r="G16" s="162"/>
      <c r="H16" s="162"/>
      <c r="I16" s="5" t="s">
        <v>407</v>
      </c>
      <c r="K16" s="151"/>
      <c r="L16" s="151"/>
      <c r="M16" s="151"/>
      <c r="N16" s="151"/>
      <c r="O16" s="151"/>
      <c r="P16" s="151"/>
      <c r="Q16" s="151"/>
      <c r="R16" s="5" t="s">
        <v>407</v>
      </c>
    </row>
    <row r="17" spans="1:18" s="35" customFormat="1" ht="18" customHeight="1">
      <c r="A17" s="501" t="s">
        <v>1</v>
      </c>
      <c r="B17" s="501" t="s">
        <v>276</v>
      </c>
      <c r="C17" s="504" t="s">
        <v>317</v>
      </c>
      <c r="D17" s="505"/>
      <c r="E17" s="562"/>
      <c r="F17" s="504" t="s">
        <v>281</v>
      </c>
      <c r="G17" s="505"/>
      <c r="H17" s="562"/>
      <c r="I17" s="501" t="s">
        <v>277</v>
      </c>
      <c r="J17" s="152"/>
      <c r="K17" s="563" t="s">
        <v>1</v>
      </c>
      <c r="L17" s="557" t="s">
        <v>312</v>
      </c>
      <c r="M17" s="558"/>
      <c r="N17" s="559"/>
      <c r="O17" s="557" t="s">
        <v>281</v>
      </c>
      <c r="P17" s="558"/>
      <c r="Q17" s="559"/>
      <c r="R17" s="503" t="s">
        <v>277</v>
      </c>
    </row>
    <row r="18" spans="1:18" s="35" customFormat="1" ht="18" customHeight="1">
      <c r="A18" s="502"/>
      <c r="B18" s="502"/>
      <c r="C18" s="20" t="s">
        <v>41</v>
      </c>
      <c r="D18" s="21" t="s">
        <v>278</v>
      </c>
      <c r="E18" s="139" t="s">
        <v>279</v>
      </c>
      <c r="F18" s="20" t="s">
        <v>41</v>
      </c>
      <c r="G18" s="21" t="s">
        <v>278</v>
      </c>
      <c r="H18" s="139" t="s">
        <v>279</v>
      </c>
      <c r="I18" s="502"/>
      <c r="J18" s="152"/>
      <c r="K18" s="564"/>
      <c r="L18" s="20" t="s">
        <v>41</v>
      </c>
      <c r="M18" s="21" t="s">
        <v>278</v>
      </c>
      <c r="N18" s="139" t="s">
        <v>279</v>
      </c>
      <c r="O18" s="20" t="s">
        <v>41</v>
      </c>
      <c r="P18" s="21" t="s">
        <v>278</v>
      </c>
      <c r="Q18" s="139" t="s">
        <v>279</v>
      </c>
      <c r="R18" s="502"/>
    </row>
    <row r="19" spans="1:18" s="35" customFormat="1" ht="21" customHeight="1">
      <c r="A19" s="23" t="s">
        <v>9</v>
      </c>
      <c r="B19" s="147">
        <v>64</v>
      </c>
      <c r="C19" s="140">
        <v>342</v>
      </c>
      <c r="D19" s="141">
        <v>242</v>
      </c>
      <c r="E19" s="142">
        <v>100</v>
      </c>
      <c r="F19" s="143">
        <v>153</v>
      </c>
      <c r="G19" s="144">
        <v>53</v>
      </c>
      <c r="H19" s="145">
        <v>100</v>
      </c>
      <c r="I19" s="147">
        <v>21</v>
      </c>
      <c r="J19" s="152"/>
      <c r="K19" s="146" t="s">
        <v>9</v>
      </c>
      <c r="L19" s="148">
        <v>6934</v>
      </c>
      <c r="M19" s="149">
        <v>6100</v>
      </c>
      <c r="N19" s="142">
        <v>834</v>
      </c>
      <c r="O19" s="143">
        <v>334</v>
      </c>
      <c r="P19" s="144">
        <v>300</v>
      </c>
      <c r="Q19" s="145">
        <v>34</v>
      </c>
      <c r="R19" s="147">
        <v>218</v>
      </c>
    </row>
    <row r="20" spans="1:18" s="35" customFormat="1" ht="21" customHeight="1">
      <c r="A20" s="284" t="s">
        <v>400</v>
      </c>
      <c r="B20" s="147">
        <v>64</v>
      </c>
      <c r="C20" s="140">
        <v>348</v>
      </c>
      <c r="D20" s="141">
        <v>246</v>
      </c>
      <c r="E20" s="142">
        <v>102</v>
      </c>
      <c r="F20" s="143">
        <v>150</v>
      </c>
      <c r="G20" s="144">
        <v>54</v>
      </c>
      <c r="H20" s="145">
        <v>96</v>
      </c>
      <c r="I20" s="147">
        <v>20</v>
      </c>
      <c r="J20" s="152"/>
      <c r="K20" s="286" t="s">
        <v>400</v>
      </c>
      <c r="L20" s="148">
        <v>6981</v>
      </c>
      <c r="M20" s="149">
        <v>6123</v>
      </c>
      <c r="N20" s="142">
        <v>858</v>
      </c>
      <c r="O20" s="143">
        <v>324</v>
      </c>
      <c r="P20" s="144">
        <v>290</v>
      </c>
      <c r="Q20" s="145">
        <v>34</v>
      </c>
      <c r="R20" s="147">
        <v>217</v>
      </c>
    </row>
    <row r="21" spans="1:18" s="35" customFormat="1" ht="21" customHeight="1">
      <c r="A21" s="284" t="s">
        <v>424</v>
      </c>
      <c r="B21" s="147">
        <v>64</v>
      </c>
      <c r="C21" s="140">
        <v>350</v>
      </c>
      <c r="D21" s="141">
        <v>245</v>
      </c>
      <c r="E21" s="142">
        <v>105</v>
      </c>
      <c r="F21" s="143">
        <v>160</v>
      </c>
      <c r="G21" s="144">
        <v>58</v>
      </c>
      <c r="H21" s="145">
        <v>102</v>
      </c>
      <c r="I21" s="147">
        <v>22</v>
      </c>
      <c r="J21" s="152"/>
      <c r="K21" s="110" t="s">
        <v>424</v>
      </c>
      <c r="L21" s="148">
        <v>6849</v>
      </c>
      <c r="M21" s="149">
        <v>5989</v>
      </c>
      <c r="N21" s="142">
        <v>860</v>
      </c>
      <c r="O21" s="143">
        <v>312</v>
      </c>
      <c r="P21" s="144">
        <v>279</v>
      </c>
      <c r="Q21" s="145">
        <v>33</v>
      </c>
      <c r="R21" s="147">
        <v>215</v>
      </c>
    </row>
    <row r="22" spans="1:18" s="35" customFormat="1" ht="21" customHeight="1">
      <c r="A22" s="284" t="s">
        <v>440</v>
      </c>
      <c r="B22" s="147">
        <v>71</v>
      </c>
      <c r="C22" s="140">
        <v>365</v>
      </c>
      <c r="D22" s="141">
        <v>250</v>
      </c>
      <c r="E22" s="142">
        <v>115</v>
      </c>
      <c r="F22" s="140">
        <v>166</v>
      </c>
      <c r="G22" s="141">
        <v>65</v>
      </c>
      <c r="H22" s="323">
        <v>101</v>
      </c>
      <c r="I22" s="147">
        <v>23</v>
      </c>
      <c r="J22" s="152"/>
      <c r="K22" s="110" t="s">
        <v>440</v>
      </c>
      <c r="L22" s="148">
        <v>6796</v>
      </c>
      <c r="M22" s="149">
        <v>5888</v>
      </c>
      <c r="N22" s="142">
        <v>908</v>
      </c>
      <c r="O22" s="140">
        <v>324</v>
      </c>
      <c r="P22" s="141">
        <v>287</v>
      </c>
      <c r="Q22" s="141">
        <v>37</v>
      </c>
      <c r="R22" s="147">
        <v>216</v>
      </c>
    </row>
    <row r="23" spans="1:18" s="16" customFormat="1" ht="21" customHeight="1">
      <c r="A23" s="284" t="s">
        <v>441</v>
      </c>
      <c r="B23" s="153">
        <v>73</v>
      </c>
      <c r="C23" s="319">
        <v>362</v>
      </c>
      <c r="D23" s="154">
        <v>248</v>
      </c>
      <c r="E23" s="320">
        <v>114</v>
      </c>
      <c r="F23" s="319">
        <v>166</v>
      </c>
      <c r="G23" s="154">
        <v>65</v>
      </c>
      <c r="H23" s="154">
        <v>101</v>
      </c>
      <c r="I23" s="153">
        <v>21</v>
      </c>
      <c r="K23" s="110" t="s">
        <v>441</v>
      </c>
      <c r="L23" s="324">
        <v>6777</v>
      </c>
      <c r="M23" s="163">
        <v>5849</v>
      </c>
      <c r="N23" s="320">
        <v>928</v>
      </c>
      <c r="O23" s="319">
        <v>319</v>
      </c>
      <c r="P23" s="154">
        <v>284</v>
      </c>
      <c r="Q23" s="320">
        <v>35</v>
      </c>
      <c r="R23" s="153">
        <v>200</v>
      </c>
    </row>
    <row r="24" spans="1:18" s="16" customFormat="1" ht="11.25" customHeight="1">
      <c r="A24" s="560" t="s">
        <v>32</v>
      </c>
      <c r="B24" s="560"/>
      <c r="C24" s="560"/>
      <c r="D24" s="560"/>
      <c r="E24" s="560"/>
      <c r="F24" s="560"/>
      <c r="G24" s="560"/>
      <c r="H24" s="35"/>
      <c r="K24" s="156" t="s">
        <v>38</v>
      </c>
      <c r="L24" s="35"/>
      <c r="M24" s="35"/>
      <c r="N24" s="35"/>
      <c r="O24" s="35"/>
      <c r="P24" s="35"/>
      <c r="Q24" s="35"/>
      <c r="R24" s="35"/>
    </row>
    <row r="25" spans="1:18" s="159" customFormat="1" ht="12" customHeight="1">
      <c r="A25" s="561" t="s">
        <v>33</v>
      </c>
      <c r="B25" s="561"/>
      <c r="C25" s="561"/>
      <c r="D25" s="561"/>
      <c r="E25" s="561"/>
      <c r="F25" s="561"/>
      <c r="G25" s="561"/>
      <c r="H25" s="561"/>
      <c r="K25" s="16" t="s">
        <v>39</v>
      </c>
      <c r="L25" s="160"/>
      <c r="M25" s="160"/>
      <c r="N25" s="160"/>
      <c r="O25" s="160"/>
      <c r="P25" s="160"/>
      <c r="Q25" s="160"/>
      <c r="R25" s="160"/>
    </row>
    <row r="26" spans="1:18" s="159" customFormat="1" ht="12" customHeight="1">
      <c r="A26" s="561" t="s">
        <v>34</v>
      </c>
      <c r="B26" s="561"/>
      <c r="C26" s="561"/>
      <c r="D26" s="561"/>
      <c r="E26" s="561"/>
      <c r="F26" s="561"/>
      <c r="G26" s="561"/>
      <c r="H26" s="561"/>
      <c r="K26" s="16" t="s">
        <v>37</v>
      </c>
      <c r="L26" s="160"/>
      <c r="M26" s="160"/>
      <c r="N26" s="160"/>
      <c r="O26" s="160"/>
      <c r="P26" s="160"/>
      <c r="Q26" s="160"/>
      <c r="R26" s="160"/>
    </row>
    <row r="27" spans="1:18" s="433" customFormat="1" ht="8.1" customHeight="1"/>
    <row r="28" spans="1:18" s="64" customFormat="1" ht="12" customHeight="1"/>
    <row r="29" spans="1:18" s="64" customFormat="1" ht="5.0999999999999996" customHeight="1"/>
    <row r="30" spans="1:18" s="16" customFormat="1" ht="11.45" customHeight="1"/>
    <row r="31" spans="1:18" s="16" customFormat="1" ht="17.100000000000001" customHeight="1"/>
    <row r="32" spans="1:18" s="16" customFormat="1" ht="17.100000000000001" customHeight="1"/>
    <row r="33" s="16" customFormat="1" ht="17.100000000000001" customHeight="1"/>
    <row r="34" s="16" customFormat="1" ht="17.100000000000001" customHeight="1"/>
    <row r="35" s="16" customFormat="1" ht="17.100000000000001" customHeight="1"/>
    <row r="36" s="16" customFormat="1" ht="17.100000000000001" customHeight="1"/>
    <row r="37" s="16" customFormat="1" ht="17.100000000000001" customHeight="1"/>
    <row r="38" s="35" customFormat="1" ht="12" customHeight="1"/>
    <row r="39" s="160" customFormat="1" ht="9.75"/>
    <row r="40" s="160" customFormat="1" ht="9.75"/>
    <row r="41" ht="9" customHeight="1"/>
    <row r="42" ht="9" customHeight="1"/>
    <row r="43" ht="9" customHeight="1"/>
    <row r="44" ht="9" customHeight="1"/>
    <row r="45" ht="9" customHeight="1"/>
    <row r="46" ht="9" customHeight="1"/>
  </sheetData>
  <mergeCells count="25">
    <mergeCell ref="A2:I2"/>
    <mergeCell ref="K2:R2"/>
    <mergeCell ref="A4:A5"/>
    <mergeCell ref="B4:B5"/>
    <mergeCell ref="C4:E4"/>
    <mergeCell ref="F4:H4"/>
    <mergeCell ref="I4:I5"/>
    <mergeCell ref="K4:K5"/>
    <mergeCell ref="L4:N4"/>
    <mergeCell ref="O4:Q4"/>
    <mergeCell ref="R4:R5"/>
    <mergeCell ref="A15:I15"/>
    <mergeCell ref="K15:R15"/>
    <mergeCell ref="A17:A18"/>
    <mergeCell ref="B17:B18"/>
    <mergeCell ref="C17:E17"/>
    <mergeCell ref="F17:H17"/>
    <mergeCell ref="I17:I18"/>
    <mergeCell ref="K17:K18"/>
    <mergeCell ref="L17:N17"/>
    <mergeCell ref="O17:Q17"/>
    <mergeCell ref="R17:R18"/>
    <mergeCell ref="A24:G24"/>
    <mergeCell ref="A25:H25"/>
    <mergeCell ref="A26:H2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AC62-7297-4AC2-A048-12B551E4F06E}">
  <sheetPr codeName="Sheet130"/>
  <dimension ref="A1:L57"/>
  <sheetViews>
    <sheetView showGridLines="0" view="pageBreakPreview" zoomScaleNormal="100" zoomScaleSheetLayoutView="100" workbookViewId="0">
      <selection activeCell="A3" sqref="A3"/>
    </sheetView>
  </sheetViews>
  <sheetFormatPr defaultRowHeight="13.5"/>
  <cols>
    <col min="1" max="1" width="19.5" style="15" customWidth="1"/>
    <col min="2" max="3" width="9.75" style="15" customWidth="1"/>
    <col min="4" max="7" width="19.5" style="15" customWidth="1"/>
    <col min="8" max="16384" width="9" style="15"/>
  </cols>
  <sheetData>
    <row r="1" spans="1:12" s="434" customFormat="1" ht="15" customHeight="1">
      <c r="A1" s="499" t="s">
        <v>322</v>
      </c>
      <c r="B1" s="499"/>
      <c r="C1" s="499"/>
      <c r="D1" s="499"/>
    </row>
    <row r="2" spans="1:12" s="434" customFormat="1" ht="11.25" customHeight="1" thickBot="1">
      <c r="A2" s="435"/>
      <c r="D2" s="5" t="s">
        <v>427</v>
      </c>
    </row>
    <row r="3" spans="1:12" s="64" customFormat="1" ht="23.25" customHeight="1">
      <c r="A3" s="436" t="s">
        <v>61</v>
      </c>
      <c r="B3" s="437" t="s">
        <v>62</v>
      </c>
      <c r="C3" s="438" t="s">
        <v>63</v>
      </c>
      <c r="D3" s="439" t="s">
        <v>64</v>
      </c>
      <c r="F3" s="440"/>
      <c r="H3" s="441"/>
      <c r="J3" s="441"/>
      <c r="L3" s="441"/>
    </row>
    <row r="4" spans="1:12" s="64" customFormat="1" ht="23.25" customHeight="1">
      <c r="A4" s="442" t="s">
        <v>65</v>
      </c>
      <c r="B4" s="443">
        <v>1</v>
      </c>
      <c r="C4" s="458">
        <v>220</v>
      </c>
      <c r="D4" s="444" t="s">
        <v>428</v>
      </c>
      <c r="F4" s="445"/>
      <c r="H4" s="441"/>
      <c r="J4" s="441"/>
      <c r="L4" s="441"/>
    </row>
    <row r="5" spans="1:12" s="64" customFormat="1" ht="23.25" customHeight="1">
      <c r="A5" s="446" t="s">
        <v>66</v>
      </c>
      <c r="B5" s="447">
        <v>56</v>
      </c>
      <c r="C5" s="449">
        <v>4349</v>
      </c>
      <c r="D5" s="448" t="s">
        <v>67</v>
      </c>
      <c r="F5" s="445"/>
      <c r="H5" s="441"/>
      <c r="J5" s="441"/>
      <c r="L5" s="441"/>
    </row>
    <row r="6" spans="1:12" s="64" customFormat="1" ht="23.25" customHeight="1">
      <c r="A6" s="446" t="s">
        <v>68</v>
      </c>
      <c r="B6" s="447">
        <v>7</v>
      </c>
      <c r="C6" s="449">
        <v>4189</v>
      </c>
      <c r="D6" s="448" t="s">
        <v>390</v>
      </c>
      <c r="F6" s="445"/>
      <c r="H6" s="441"/>
      <c r="J6" s="441"/>
      <c r="L6" s="441"/>
    </row>
    <row r="7" spans="1:12" s="64" customFormat="1" ht="23.25" customHeight="1">
      <c r="A7" s="446" t="s">
        <v>540</v>
      </c>
      <c r="B7" s="447">
        <v>32</v>
      </c>
      <c r="C7" s="449">
        <v>1325</v>
      </c>
      <c r="D7" s="448" t="s">
        <v>69</v>
      </c>
      <c r="F7" s="445"/>
    </row>
    <row r="8" spans="1:12" s="64" customFormat="1" ht="23.25" customHeight="1">
      <c r="A8" s="446" t="s">
        <v>72</v>
      </c>
      <c r="B8" s="447">
        <v>18</v>
      </c>
      <c r="C8" s="449">
        <v>627</v>
      </c>
      <c r="D8" s="448" t="s">
        <v>73</v>
      </c>
      <c r="F8" s="445"/>
    </row>
    <row r="9" spans="1:12" s="64" customFormat="1" ht="23.25" customHeight="1">
      <c r="A9" s="446" t="s">
        <v>70</v>
      </c>
      <c r="B9" s="447">
        <v>6</v>
      </c>
      <c r="C9" s="449">
        <v>65</v>
      </c>
      <c r="D9" s="448" t="s">
        <v>71</v>
      </c>
      <c r="F9" s="440"/>
    </row>
    <row r="10" spans="1:12" s="64" customFormat="1" ht="23.25" customHeight="1">
      <c r="A10" s="446" t="s">
        <v>74</v>
      </c>
      <c r="B10" s="447">
        <v>1</v>
      </c>
      <c r="C10" s="449">
        <v>251</v>
      </c>
      <c r="D10" s="448" t="s">
        <v>75</v>
      </c>
      <c r="F10" s="445"/>
    </row>
    <row r="11" spans="1:12" s="64" customFormat="1" ht="23.25" customHeight="1">
      <c r="A11" s="446" t="s">
        <v>76</v>
      </c>
      <c r="B11" s="447">
        <v>4</v>
      </c>
      <c r="C11" s="449">
        <v>819</v>
      </c>
      <c r="D11" s="448" t="s">
        <v>69</v>
      </c>
      <c r="F11" s="445"/>
    </row>
    <row r="12" spans="1:12" s="64" customFormat="1" ht="23.25" customHeight="1">
      <c r="A12" s="446" t="s">
        <v>77</v>
      </c>
      <c r="B12" s="447">
        <v>1</v>
      </c>
      <c r="C12" s="449">
        <v>15</v>
      </c>
      <c r="D12" s="448" t="s">
        <v>78</v>
      </c>
      <c r="F12" s="445"/>
    </row>
    <row r="13" spans="1:12" s="64" customFormat="1" ht="23.25" customHeight="1">
      <c r="A13" s="446" t="s">
        <v>79</v>
      </c>
      <c r="B13" s="447">
        <v>16</v>
      </c>
      <c r="C13" s="449">
        <v>818</v>
      </c>
      <c r="D13" s="448" t="s">
        <v>80</v>
      </c>
      <c r="F13" s="445"/>
    </row>
    <row r="14" spans="1:12" s="64" customFormat="1" ht="23.25" customHeight="1">
      <c r="A14" s="446" t="s">
        <v>81</v>
      </c>
      <c r="B14" s="447">
        <v>1</v>
      </c>
      <c r="C14" s="449">
        <v>48</v>
      </c>
      <c r="D14" s="448" t="s">
        <v>391</v>
      </c>
      <c r="F14" s="445"/>
    </row>
    <row r="15" spans="1:12" s="64" customFormat="1" ht="23.25" customHeight="1">
      <c r="A15" s="450" t="s">
        <v>416</v>
      </c>
      <c r="B15" s="154">
        <v>3</v>
      </c>
      <c r="C15" s="459">
        <v>70</v>
      </c>
      <c r="D15" s="451" t="s">
        <v>417</v>
      </c>
      <c r="F15" s="445"/>
    </row>
    <row r="16" spans="1:12" s="64" customFormat="1" ht="11.25" customHeight="1">
      <c r="A16" s="285" t="s">
        <v>414</v>
      </c>
      <c r="F16" s="445"/>
    </row>
    <row r="17" spans="1:8" s="64" customFormat="1" ht="11.25" customHeight="1">
      <c r="A17" s="285" t="s">
        <v>429</v>
      </c>
      <c r="F17" s="445"/>
    </row>
    <row r="18" spans="1:8" s="434" customFormat="1" ht="15.95" customHeight="1">
      <c r="A18" s="16"/>
    </row>
    <row r="19" spans="1:8" s="64" customFormat="1" ht="18" customHeight="1">
      <c r="A19" s="440" t="s">
        <v>321</v>
      </c>
      <c r="D19" s="452" t="s">
        <v>537</v>
      </c>
    </row>
    <row r="20" spans="1:8" s="64" customFormat="1" ht="18" customHeight="1">
      <c r="A20" s="453" t="s">
        <v>452</v>
      </c>
      <c r="B20" s="64" t="s">
        <v>82</v>
      </c>
      <c r="D20" s="454" t="s">
        <v>453</v>
      </c>
      <c r="E20" s="455" t="s">
        <v>454</v>
      </c>
      <c r="F20" s="455" t="s">
        <v>455</v>
      </c>
      <c r="G20" s="456" t="s">
        <v>456</v>
      </c>
    </row>
    <row r="21" spans="1:8" s="64" customFormat="1" ht="18" customHeight="1">
      <c r="A21" s="453" t="s">
        <v>457</v>
      </c>
      <c r="B21" s="64" t="s">
        <v>458</v>
      </c>
      <c r="D21" s="454" t="s">
        <v>459</v>
      </c>
      <c r="E21" s="455" t="s">
        <v>460</v>
      </c>
      <c r="F21" s="455" t="s">
        <v>461</v>
      </c>
      <c r="G21" s="456" t="s">
        <v>462</v>
      </c>
    </row>
    <row r="22" spans="1:8" s="64" customFormat="1" ht="18" customHeight="1">
      <c r="A22" s="453" t="s">
        <v>463</v>
      </c>
      <c r="B22" s="64" t="s">
        <v>464</v>
      </c>
      <c r="D22" s="454" t="s">
        <v>465</v>
      </c>
      <c r="E22" s="455" t="s">
        <v>466</v>
      </c>
      <c r="F22" s="455" t="s">
        <v>467</v>
      </c>
      <c r="G22" s="456" t="s">
        <v>468</v>
      </c>
    </row>
    <row r="23" spans="1:8" s="64" customFormat="1" ht="18" customHeight="1">
      <c r="A23" s="453" t="s">
        <v>469</v>
      </c>
      <c r="B23" s="445" t="s">
        <v>470</v>
      </c>
      <c r="D23" s="454" t="s">
        <v>471</v>
      </c>
      <c r="E23" s="455" t="s">
        <v>472</v>
      </c>
      <c r="F23" s="455" t="s">
        <v>473</v>
      </c>
      <c r="G23" s="456" t="s">
        <v>474</v>
      </c>
    </row>
    <row r="24" spans="1:8" s="64" customFormat="1" ht="18" customHeight="1">
      <c r="A24" s="453" t="s">
        <v>475</v>
      </c>
      <c r="B24" s="445" t="s">
        <v>476</v>
      </c>
      <c r="D24" s="454" t="s">
        <v>477</v>
      </c>
      <c r="E24" s="455" t="s">
        <v>478</v>
      </c>
      <c r="F24" s="455" t="s">
        <v>479</v>
      </c>
      <c r="G24" s="456" t="s">
        <v>480</v>
      </c>
    </row>
    <row r="25" spans="1:8" s="64" customFormat="1" ht="18" customHeight="1">
      <c r="A25" s="453" t="s">
        <v>481</v>
      </c>
      <c r="B25" s="445" t="s">
        <v>482</v>
      </c>
      <c r="D25" s="454" t="s">
        <v>483</v>
      </c>
      <c r="E25" s="455" t="s">
        <v>484</v>
      </c>
      <c r="F25" s="455" t="s">
        <v>485</v>
      </c>
      <c r="G25" s="456" t="s">
        <v>486</v>
      </c>
    </row>
    <row r="26" spans="1:8" s="64" customFormat="1" ht="18" customHeight="1">
      <c r="A26" s="453" t="s">
        <v>487</v>
      </c>
      <c r="B26" s="445" t="s">
        <v>488</v>
      </c>
      <c r="D26" s="454" t="s">
        <v>489</v>
      </c>
      <c r="E26" s="455" t="s">
        <v>490</v>
      </c>
      <c r="F26" s="455" t="s">
        <v>491</v>
      </c>
      <c r="G26" s="456" t="s">
        <v>492</v>
      </c>
    </row>
    <row r="27" spans="1:8" s="64" customFormat="1" ht="18" customHeight="1">
      <c r="A27" s="457" t="s">
        <v>493</v>
      </c>
      <c r="B27" s="445" t="s">
        <v>494</v>
      </c>
      <c r="D27" s="454" t="s">
        <v>495</v>
      </c>
      <c r="E27" s="455" t="s">
        <v>496</v>
      </c>
      <c r="F27" s="455" t="s">
        <v>497</v>
      </c>
      <c r="G27" s="456" t="s">
        <v>498</v>
      </c>
    </row>
    <row r="28" spans="1:8" s="16" customFormat="1" ht="18" customHeight="1">
      <c r="F28" s="434"/>
      <c r="G28" s="434"/>
      <c r="H28" s="434"/>
    </row>
    <row r="29" spans="1:8" s="16" customFormat="1" ht="18" customHeight="1"/>
    <row r="30" spans="1:8" s="16" customFormat="1" ht="18" customHeight="1"/>
    <row r="31" spans="1:8" s="16" customFormat="1" ht="18" customHeight="1"/>
    <row r="32" spans="1:8" s="16" customFormat="1" ht="36" customHeight="1">
      <c r="A32" s="285"/>
    </row>
    <row r="33" spans="1:4" s="64" customFormat="1" ht="12" customHeight="1"/>
    <row r="34" spans="1:4" s="16" customFormat="1" ht="11.45" customHeight="1"/>
    <row r="35" spans="1:4" s="16" customFormat="1" ht="18" customHeight="1"/>
    <row r="36" spans="1:4" s="16" customFormat="1" ht="20.100000000000001" customHeight="1"/>
    <row r="37" spans="1:4" s="16" customFormat="1" ht="20.100000000000001" customHeight="1"/>
    <row r="38" spans="1:4" s="16" customFormat="1" ht="20.100000000000001" customHeight="1"/>
    <row r="39" spans="1:4" s="16" customFormat="1" ht="20.100000000000001" customHeight="1"/>
    <row r="40" spans="1:4" s="16" customFormat="1" ht="20.100000000000001" customHeight="1"/>
    <row r="41" spans="1:4" s="16" customFormat="1" ht="20.100000000000001" customHeight="1"/>
    <row r="42" spans="1:4" s="16" customFormat="1" ht="12" customHeight="1"/>
    <row r="43" spans="1:4" s="159" customFormat="1" ht="9.75"/>
    <row r="44" spans="1:4" s="159" customFormat="1" ht="9.75"/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  <row r="48" spans="1:4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6"/>
      <c r="D52" s="16"/>
    </row>
    <row r="53" spans="1:4">
      <c r="A53" s="16"/>
      <c r="B53" s="16"/>
      <c r="C53" s="16"/>
      <c r="D53" s="16"/>
    </row>
    <row r="54" spans="1:4">
      <c r="A54" s="16"/>
      <c r="B54" s="16"/>
      <c r="C54" s="16"/>
      <c r="D54" s="16"/>
    </row>
    <row r="55" spans="1:4">
      <c r="A55" s="16"/>
      <c r="B55" s="16"/>
      <c r="C55" s="16"/>
      <c r="D55" s="16"/>
    </row>
    <row r="56" spans="1:4">
      <c r="A56" s="16"/>
      <c r="B56" s="16"/>
      <c r="C56" s="16"/>
      <c r="D56" s="16"/>
    </row>
    <row r="57" spans="1:4">
      <c r="A57" s="16"/>
      <c r="B57" s="16"/>
      <c r="C57" s="16"/>
      <c r="D57" s="16"/>
    </row>
  </sheetData>
  <mergeCells count="1">
    <mergeCell ref="A1:D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DB18-EE4E-42F7-B54F-A957E48FAF82}">
  <dimension ref="A1:S60"/>
  <sheetViews>
    <sheetView showGridLines="0" view="pageBreakPreview" zoomScaleNormal="100" zoomScaleSheetLayoutView="100" workbookViewId="0"/>
  </sheetViews>
  <sheetFormatPr defaultRowHeight="18.75"/>
  <cols>
    <col min="1" max="1" width="9.125" style="15" customWidth="1"/>
    <col min="2" max="4" width="9.625" style="15" customWidth="1"/>
    <col min="5" max="5" width="10.5" style="15" customWidth="1"/>
    <col min="6" max="6" width="9.625" style="15" customWidth="1"/>
    <col min="7" max="7" width="10.5" style="15" customWidth="1"/>
    <col min="8" max="8" width="7.75" style="15" customWidth="1"/>
    <col min="9" max="9" width="4.125" style="15" customWidth="1"/>
    <col min="10" max="10" width="13" style="15" bestFit="1" customWidth="1"/>
    <col min="11" max="13" width="9.625" style="15" customWidth="1"/>
    <col min="14" max="14" width="9" style="15"/>
    <col min="15" max="19" width="9" style="433"/>
    <col min="20" max="16384" width="9" style="15"/>
  </cols>
  <sheetData>
    <row r="1" spans="1:14" s="176" customFormat="1" ht="15" customHeight="1">
      <c r="A1" s="325" t="s">
        <v>334</v>
      </c>
      <c r="B1" s="326"/>
      <c r="C1" s="326"/>
      <c r="D1" s="326"/>
      <c r="E1" s="326"/>
      <c r="F1" s="326"/>
      <c r="G1" s="326"/>
      <c r="I1" s="327" t="s">
        <v>336</v>
      </c>
    </row>
    <row r="2" spans="1:14" s="16" customFormat="1" ht="11.25" customHeight="1" thickBot="1">
      <c r="A2" s="177"/>
      <c r="B2" s="178"/>
      <c r="C2" s="178"/>
      <c r="D2" s="178"/>
      <c r="E2" s="178"/>
      <c r="F2" s="162"/>
      <c r="G2" s="179" t="s">
        <v>364</v>
      </c>
      <c r="I2" s="177"/>
      <c r="J2" s="177"/>
      <c r="K2" s="64"/>
      <c r="L2" s="64"/>
      <c r="M2" s="180" t="s">
        <v>275</v>
      </c>
    </row>
    <row r="3" spans="1:14" s="16" customFormat="1" ht="21" customHeight="1">
      <c r="A3" s="581" t="s">
        <v>59</v>
      </c>
      <c r="B3" s="583" t="s">
        <v>86</v>
      </c>
      <c r="C3" s="585" t="s">
        <v>87</v>
      </c>
      <c r="D3" s="587" t="s">
        <v>392</v>
      </c>
      <c r="E3" s="588"/>
      <c r="F3" s="589" t="s">
        <v>88</v>
      </c>
      <c r="G3" s="587"/>
      <c r="H3" s="181"/>
      <c r="I3" s="590" t="s">
        <v>89</v>
      </c>
      <c r="J3" s="591"/>
      <c r="K3" s="288" t="s">
        <v>90</v>
      </c>
      <c r="L3" s="182" t="s">
        <v>91</v>
      </c>
      <c r="M3" s="328" t="s">
        <v>92</v>
      </c>
    </row>
    <row r="4" spans="1:14" s="16" customFormat="1" ht="26.25" customHeight="1">
      <c r="A4" s="582"/>
      <c r="B4" s="584"/>
      <c r="C4" s="586"/>
      <c r="D4" s="183"/>
      <c r="E4" s="184" t="s">
        <v>378</v>
      </c>
      <c r="F4" s="183"/>
      <c r="G4" s="185" t="s">
        <v>326</v>
      </c>
      <c r="I4" s="592" t="s">
        <v>499</v>
      </c>
      <c r="J4" s="593"/>
      <c r="K4" s="341">
        <v>248825</v>
      </c>
      <c r="L4" s="186">
        <v>100</v>
      </c>
      <c r="M4" s="342">
        <v>12467</v>
      </c>
    </row>
    <row r="5" spans="1:14" s="16" customFormat="1" ht="26.25" customHeight="1">
      <c r="A5" s="164" t="s">
        <v>43</v>
      </c>
      <c r="B5" s="329">
        <v>18892</v>
      </c>
      <c r="C5" s="343">
        <v>619586</v>
      </c>
      <c r="D5" s="330">
        <v>192324</v>
      </c>
      <c r="E5" s="331">
        <v>3.6</v>
      </c>
      <c r="F5" s="330">
        <v>41800000</v>
      </c>
      <c r="G5" s="332">
        <v>789</v>
      </c>
      <c r="I5" s="568" t="s">
        <v>323</v>
      </c>
      <c r="J5" s="569"/>
      <c r="K5" s="344">
        <v>163167</v>
      </c>
      <c r="L5" s="345">
        <v>65.599999999999994</v>
      </c>
      <c r="M5" s="570"/>
    </row>
    <row r="6" spans="1:14" s="16" customFormat="1" ht="26.25" customHeight="1">
      <c r="A6" s="165" t="s">
        <v>400</v>
      </c>
      <c r="B6" s="329">
        <v>13154</v>
      </c>
      <c r="C6" s="343">
        <v>533094</v>
      </c>
      <c r="D6" s="330">
        <v>208085</v>
      </c>
      <c r="E6" s="331">
        <v>3.9</v>
      </c>
      <c r="F6" s="333">
        <v>41800000</v>
      </c>
      <c r="G6" s="334">
        <v>780</v>
      </c>
      <c r="I6" s="568" t="s">
        <v>324</v>
      </c>
      <c r="J6" s="569"/>
      <c r="K6" s="344">
        <v>68391</v>
      </c>
      <c r="L6" s="346">
        <v>27.5</v>
      </c>
      <c r="M6" s="571"/>
    </row>
    <row r="7" spans="1:14" s="16" customFormat="1" ht="26.25" customHeight="1">
      <c r="A7" s="165" t="s">
        <v>424</v>
      </c>
      <c r="B7" s="329">
        <v>15742</v>
      </c>
      <c r="C7" s="343">
        <v>611657</v>
      </c>
      <c r="D7" s="330">
        <v>221025</v>
      </c>
      <c r="E7" s="331">
        <v>4.0999999999999996</v>
      </c>
      <c r="F7" s="330">
        <v>41800000</v>
      </c>
      <c r="G7" s="332">
        <v>776</v>
      </c>
      <c r="I7" s="573" t="s">
        <v>325</v>
      </c>
      <c r="J7" s="574"/>
      <c r="K7" s="347">
        <v>17267</v>
      </c>
      <c r="L7" s="348">
        <v>6.9</v>
      </c>
      <c r="M7" s="572"/>
    </row>
    <row r="8" spans="1:14" s="16" customFormat="1" ht="26.25" customHeight="1">
      <c r="A8" s="215" t="s">
        <v>440</v>
      </c>
      <c r="B8" s="329">
        <v>16936</v>
      </c>
      <c r="C8" s="343">
        <v>583710</v>
      </c>
      <c r="D8" s="330">
        <v>235557</v>
      </c>
      <c r="E8" s="331">
        <v>4.7</v>
      </c>
      <c r="F8" s="333">
        <v>41250000</v>
      </c>
      <c r="G8" s="334">
        <v>765</v>
      </c>
      <c r="I8" s="575" t="s">
        <v>93</v>
      </c>
      <c r="J8" s="187" t="s">
        <v>380</v>
      </c>
      <c r="K8" s="349">
        <v>5270</v>
      </c>
      <c r="L8" s="350">
        <v>2.1</v>
      </c>
      <c r="M8" s="578"/>
      <c r="N8" s="460"/>
    </row>
    <row r="9" spans="1:14" s="16" customFormat="1" ht="26.25" customHeight="1">
      <c r="A9" s="215" t="s">
        <v>441</v>
      </c>
      <c r="B9" s="351">
        <v>16149</v>
      </c>
      <c r="C9" s="352">
        <v>557155</v>
      </c>
      <c r="D9" s="353">
        <v>248825</v>
      </c>
      <c r="E9" s="354">
        <v>4.5999999999999996</v>
      </c>
      <c r="F9" s="355">
        <v>40975000</v>
      </c>
      <c r="G9" s="356">
        <v>758</v>
      </c>
      <c r="I9" s="576"/>
      <c r="J9" s="189" t="s">
        <v>381</v>
      </c>
      <c r="K9" s="344">
        <v>5537</v>
      </c>
      <c r="L9" s="346">
        <v>2.2000000000000002</v>
      </c>
      <c r="M9" s="579"/>
      <c r="N9" s="460"/>
    </row>
    <row r="10" spans="1:14" s="16" customFormat="1" ht="26.25" customHeight="1">
      <c r="A10" s="565" t="s">
        <v>439</v>
      </c>
      <c r="B10" s="565"/>
      <c r="C10" s="565"/>
      <c r="D10" s="565"/>
      <c r="E10" s="565"/>
      <c r="F10" s="565"/>
      <c r="G10" s="565"/>
      <c r="I10" s="576"/>
      <c r="J10" s="189" t="s">
        <v>382</v>
      </c>
      <c r="K10" s="344">
        <v>14804</v>
      </c>
      <c r="L10" s="346">
        <v>6</v>
      </c>
      <c r="M10" s="579"/>
      <c r="N10" s="460"/>
    </row>
    <row r="11" spans="1:14" s="16" customFormat="1" ht="26.25" customHeight="1">
      <c r="A11" s="566"/>
      <c r="B11" s="566"/>
      <c r="C11" s="566"/>
      <c r="D11" s="566"/>
      <c r="E11" s="566"/>
      <c r="F11" s="566"/>
      <c r="G11" s="566"/>
      <c r="I11" s="576"/>
      <c r="J11" s="189" t="s">
        <v>383</v>
      </c>
      <c r="K11" s="344">
        <v>21492</v>
      </c>
      <c r="L11" s="346">
        <v>8.6</v>
      </c>
      <c r="M11" s="579"/>
      <c r="N11" s="460"/>
    </row>
    <row r="12" spans="1:14" s="16" customFormat="1" ht="26.25" customHeight="1">
      <c r="A12" s="566"/>
      <c r="B12" s="566"/>
      <c r="C12" s="566"/>
      <c r="D12" s="566"/>
      <c r="E12" s="566"/>
      <c r="F12" s="566"/>
      <c r="G12" s="566"/>
      <c r="I12" s="576"/>
      <c r="J12" s="189" t="s">
        <v>384</v>
      </c>
      <c r="K12" s="344">
        <v>11204</v>
      </c>
      <c r="L12" s="346">
        <v>4.5</v>
      </c>
      <c r="M12" s="579"/>
      <c r="N12" s="460"/>
    </row>
    <row r="13" spans="1:14" s="16" customFormat="1" ht="26.25" customHeight="1">
      <c r="A13" s="567" t="s">
        <v>335</v>
      </c>
      <c r="B13" s="567"/>
      <c r="C13" s="567"/>
      <c r="D13" s="567"/>
      <c r="E13" s="335"/>
      <c r="F13" s="335"/>
      <c r="G13" s="335"/>
      <c r="I13" s="576"/>
      <c r="J13" s="189" t="s">
        <v>385</v>
      </c>
      <c r="K13" s="344">
        <v>14698</v>
      </c>
      <c r="L13" s="346">
        <v>5.9</v>
      </c>
      <c r="M13" s="579"/>
      <c r="N13" s="460"/>
    </row>
    <row r="14" spans="1:14" s="16" customFormat="1" ht="26.25" customHeight="1" thickBot="1">
      <c r="A14" s="166"/>
      <c r="B14" s="64"/>
      <c r="C14" s="64"/>
      <c r="D14" s="167" t="s">
        <v>274</v>
      </c>
      <c r="I14" s="576"/>
      <c r="J14" s="189" t="s">
        <v>386</v>
      </c>
      <c r="K14" s="344">
        <v>6316</v>
      </c>
      <c r="L14" s="346">
        <v>2.5</v>
      </c>
      <c r="M14" s="579"/>
      <c r="N14" s="460"/>
    </row>
    <row r="15" spans="1:14" s="16" customFormat="1" ht="26.25" customHeight="1">
      <c r="A15" s="168" t="s">
        <v>59</v>
      </c>
      <c r="B15" s="169" t="s">
        <v>19</v>
      </c>
      <c r="C15" s="170" t="s">
        <v>83</v>
      </c>
      <c r="D15" s="171" t="s">
        <v>84</v>
      </c>
      <c r="I15" s="576"/>
      <c r="J15" s="189" t="s">
        <v>387</v>
      </c>
      <c r="K15" s="344">
        <v>15204</v>
      </c>
      <c r="L15" s="346">
        <v>6.1</v>
      </c>
      <c r="M15" s="579"/>
      <c r="N15" s="460"/>
    </row>
    <row r="16" spans="1:14" s="16" customFormat="1" ht="26.25" customHeight="1">
      <c r="A16" s="172" t="s">
        <v>43</v>
      </c>
      <c r="B16" s="336">
        <v>146067</v>
      </c>
      <c r="C16" s="337">
        <v>25502</v>
      </c>
      <c r="D16" s="338">
        <v>120565</v>
      </c>
      <c r="E16" s="190"/>
      <c r="I16" s="576"/>
      <c r="J16" s="189" t="s">
        <v>388</v>
      </c>
      <c r="K16" s="344">
        <v>3359</v>
      </c>
      <c r="L16" s="346">
        <v>1.4</v>
      </c>
      <c r="M16" s="579"/>
      <c r="N16" s="460"/>
    </row>
    <row r="17" spans="1:19" s="16" customFormat="1" ht="26.25" customHeight="1">
      <c r="A17" s="173" t="s">
        <v>400</v>
      </c>
      <c r="B17" s="336">
        <v>117070</v>
      </c>
      <c r="C17" s="337">
        <v>18123</v>
      </c>
      <c r="D17" s="338">
        <v>98947</v>
      </c>
      <c r="E17" s="190"/>
      <c r="I17" s="576"/>
      <c r="J17" s="189" t="s">
        <v>389</v>
      </c>
      <c r="K17" s="344">
        <v>49949</v>
      </c>
      <c r="L17" s="346">
        <v>20.100000000000001</v>
      </c>
      <c r="M17" s="579"/>
      <c r="N17" s="460"/>
    </row>
    <row r="18" spans="1:19" s="16" customFormat="1" ht="26.25" customHeight="1">
      <c r="A18" s="173" t="s">
        <v>424</v>
      </c>
      <c r="B18" s="336">
        <v>134336</v>
      </c>
      <c r="C18" s="337">
        <v>21140</v>
      </c>
      <c r="D18" s="338">
        <v>113196</v>
      </c>
      <c r="E18" s="190"/>
      <c r="I18" s="576"/>
      <c r="J18" s="189" t="s">
        <v>94</v>
      </c>
      <c r="K18" s="344">
        <v>75240</v>
      </c>
      <c r="L18" s="346">
        <v>30.2</v>
      </c>
      <c r="M18" s="579"/>
      <c r="N18" s="460"/>
    </row>
    <row r="19" spans="1:19" s="16" customFormat="1" ht="26.25" customHeight="1">
      <c r="A19" s="339" t="s">
        <v>440</v>
      </c>
      <c r="B19" s="336">
        <v>128972</v>
      </c>
      <c r="C19" s="337">
        <v>18680</v>
      </c>
      <c r="D19" s="338">
        <v>110292</v>
      </c>
      <c r="E19" s="190"/>
      <c r="I19" s="576"/>
      <c r="J19" s="189" t="s">
        <v>95</v>
      </c>
      <c r="K19" s="344">
        <v>14636</v>
      </c>
      <c r="L19" s="346">
        <v>5.9</v>
      </c>
      <c r="M19" s="579"/>
      <c r="N19" s="460"/>
    </row>
    <row r="20" spans="1:19" s="159" customFormat="1" ht="26.25" customHeight="1">
      <c r="A20" s="339" t="s">
        <v>441</v>
      </c>
      <c r="B20" s="357">
        <v>125799</v>
      </c>
      <c r="C20" s="358">
        <v>17607</v>
      </c>
      <c r="D20" s="359">
        <v>108192</v>
      </c>
      <c r="I20" s="577"/>
      <c r="J20" s="191" t="s">
        <v>96</v>
      </c>
      <c r="K20" s="347">
        <v>11116</v>
      </c>
      <c r="L20" s="348">
        <v>4.5</v>
      </c>
      <c r="M20" s="580"/>
      <c r="N20" s="460"/>
    </row>
    <row r="21" spans="1:19" s="159" customFormat="1" ht="11.25">
      <c r="A21" s="174" t="s">
        <v>85</v>
      </c>
      <c r="B21" s="175"/>
      <c r="C21" s="175"/>
      <c r="D21" s="175"/>
      <c r="I21" s="192" t="s">
        <v>85</v>
      </c>
      <c r="J21" s="16"/>
    </row>
    <row r="22" spans="1:19" s="159" customFormat="1" ht="10.5">
      <c r="A22" s="340" t="s">
        <v>438</v>
      </c>
      <c r="B22" s="340"/>
      <c r="C22" s="340"/>
      <c r="D22" s="340"/>
      <c r="I22" s="193" t="s">
        <v>97</v>
      </c>
      <c r="J22" s="16"/>
    </row>
    <row r="23" spans="1:19" s="159" customFormat="1" ht="10.5">
      <c r="B23" s="340"/>
      <c r="C23" s="340"/>
      <c r="D23" s="340"/>
    </row>
    <row r="24" spans="1:19" s="159" customFormat="1" ht="9.75" customHeight="1"/>
    <row r="25" spans="1:19" s="159" customFormat="1" ht="9.75" customHeight="1">
      <c r="H25" s="16"/>
    </row>
    <row r="26" spans="1:19" ht="9.75" customHeight="1">
      <c r="H26" s="16"/>
      <c r="O26" s="15"/>
      <c r="P26" s="15"/>
      <c r="Q26" s="15"/>
      <c r="R26" s="15"/>
      <c r="S26" s="15"/>
    </row>
    <row r="27" spans="1:19" s="64" customFormat="1" ht="9.75" customHeight="1">
      <c r="H27" s="16"/>
    </row>
    <row r="28" spans="1:19" s="16" customFormat="1" ht="18" customHeight="1"/>
    <row r="29" spans="1:19" s="16" customFormat="1" ht="18" customHeight="1"/>
    <row r="30" spans="1:19" s="16" customFormat="1" ht="18" customHeight="1"/>
    <row r="31" spans="1:19" s="16" customFormat="1" ht="18" customHeight="1"/>
    <row r="32" spans="1:19" s="16" customFormat="1" ht="18" customHeight="1"/>
    <row r="33" spans="1:7" s="16" customFormat="1" ht="18" customHeight="1"/>
    <row r="34" spans="1:7" s="16" customFormat="1" ht="18" customHeight="1"/>
    <row r="35" spans="1:7" s="16" customFormat="1" ht="18" customHeight="1"/>
    <row r="36" spans="1:7" s="16" customFormat="1" ht="17.100000000000001" customHeight="1"/>
    <row r="37" spans="1:7" s="16" customFormat="1" ht="17.100000000000001" customHeight="1"/>
    <row r="38" spans="1:7" s="16" customFormat="1" ht="17.100000000000001" customHeight="1"/>
    <row r="39" spans="1:7" s="16" customFormat="1" ht="17.100000000000001" customHeight="1"/>
    <row r="40" spans="1:7" s="16" customFormat="1" ht="17.100000000000001" customHeight="1"/>
    <row r="41" spans="1:7" s="16" customFormat="1" ht="17.100000000000001" customHeight="1"/>
    <row r="42" spans="1:7" s="16" customFormat="1" ht="17.100000000000001" customHeight="1">
      <c r="F42" s="15"/>
      <c r="G42" s="15"/>
    </row>
    <row r="43" spans="1:7" s="16" customFormat="1" ht="17.100000000000001" customHeight="1">
      <c r="E43" s="15"/>
      <c r="F43" s="15"/>
      <c r="G43" s="15"/>
    </row>
    <row r="44" spans="1:7" s="16" customFormat="1" ht="17.100000000000001" customHeight="1"/>
    <row r="45" spans="1:7" s="16" customFormat="1" ht="17.100000000000001" customHeight="1"/>
    <row r="46" spans="1:7" s="16" customFormat="1" ht="17.100000000000001" customHeight="1"/>
    <row r="47" spans="1:7" s="16" customFormat="1" ht="12" customHeight="1">
      <c r="E47" s="159"/>
      <c r="F47" s="159"/>
      <c r="G47" s="159"/>
    </row>
    <row r="48" spans="1:7" s="159" customFormat="1" ht="13.5">
      <c r="A48" s="15"/>
      <c r="B48" s="15"/>
      <c r="C48" s="15"/>
      <c r="D48" s="15"/>
      <c r="E48" s="15"/>
      <c r="F48" s="15"/>
      <c r="G48" s="15"/>
    </row>
    <row r="53" spans="15:19" ht="13.5">
      <c r="O53" s="15"/>
      <c r="P53" s="15"/>
      <c r="Q53" s="15"/>
      <c r="R53" s="15"/>
      <c r="S53" s="15"/>
    </row>
    <row r="54" spans="15:19" ht="13.5">
      <c r="O54" s="15"/>
      <c r="P54" s="15"/>
      <c r="Q54" s="15"/>
      <c r="R54" s="15"/>
      <c r="S54" s="15"/>
    </row>
    <row r="55" spans="15:19" ht="13.5">
      <c r="O55" s="15"/>
      <c r="P55" s="15"/>
      <c r="Q55" s="15"/>
      <c r="R55" s="15"/>
      <c r="S55" s="15"/>
    </row>
    <row r="56" spans="15:19" ht="13.5">
      <c r="O56" s="15"/>
      <c r="P56" s="15"/>
      <c r="Q56" s="15"/>
      <c r="R56" s="15"/>
      <c r="S56" s="15"/>
    </row>
    <row r="57" spans="15:19" ht="13.5">
      <c r="O57" s="15"/>
      <c r="P57" s="15"/>
      <c r="Q57" s="15"/>
      <c r="R57" s="15"/>
      <c r="S57" s="15"/>
    </row>
    <row r="58" spans="15:19" ht="13.5">
      <c r="O58" s="15"/>
      <c r="P58" s="15"/>
      <c r="Q58" s="15"/>
      <c r="R58" s="15"/>
      <c r="S58" s="15"/>
    </row>
    <row r="59" spans="15:19" ht="13.5">
      <c r="O59" s="15"/>
      <c r="P59" s="15"/>
      <c r="Q59" s="15"/>
      <c r="R59" s="15"/>
      <c r="S59" s="15"/>
    </row>
    <row r="60" spans="15:19" ht="13.5">
      <c r="O60" s="15"/>
      <c r="P60" s="15"/>
      <c r="Q60" s="15"/>
      <c r="R60" s="15"/>
      <c r="S60" s="15"/>
    </row>
  </sheetData>
  <mergeCells count="15">
    <mergeCell ref="I3:J3"/>
    <mergeCell ref="I4:J4"/>
    <mergeCell ref="A3:A4"/>
    <mergeCell ref="B3:B4"/>
    <mergeCell ref="C3:C4"/>
    <mergeCell ref="D3:E3"/>
    <mergeCell ref="F3:G3"/>
    <mergeCell ref="A10:G12"/>
    <mergeCell ref="A13:D13"/>
    <mergeCell ref="I5:J5"/>
    <mergeCell ref="M5:M7"/>
    <mergeCell ref="I6:J6"/>
    <mergeCell ref="I7:J7"/>
    <mergeCell ref="I8:I20"/>
    <mergeCell ref="M8:M2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29CC-4DD6-4309-B7FC-1ED948512609}">
  <dimension ref="A1:K31"/>
  <sheetViews>
    <sheetView showGridLines="0" view="pageBreakPreview" zoomScaleNormal="100" zoomScaleSheetLayoutView="100" workbookViewId="0"/>
  </sheetViews>
  <sheetFormatPr defaultRowHeight="13.5"/>
  <cols>
    <col min="1" max="11" width="11" style="15" customWidth="1"/>
    <col min="12" max="12" width="9.625" style="15" customWidth="1"/>
    <col min="13" max="16384" width="9" style="15"/>
  </cols>
  <sheetData>
    <row r="1" spans="1:11" s="16" customFormat="1" ht="15" customHeight="1">
      <c r="A1" s="194" t="s">
        <v>337</v>
      </c>
    </row>
    <row r="2" spans="1:11" s="16" customFormat="1" ht="15" customHeight="1" thickBot="1">
      <c r="A2" s="195" t="s">
        <v>327</v>
      </c>
      <c r="B2" s="162"/>
      <c r="C2" s="162"/>
      <c r="D2" s="162"/>
      <c r="E2" s="162"/>
      <c r="F2" s="162"/>
      <c r="G2" s="162"/>
      <c r="H2" s="162"/>
      <c r="I2" s="162"/>
      <c r="J2" s="162"/>
      <c r="K2" s="196" t="s">
        <v>40</v>
      </c>
    </row>
    <row r="3" spans="1:11" s="16" customFormat="1" ht="27.75" customHeight="1">
      <c r="A3" s="608" t="s">
        <v>59</v>
      </c>
      <c r="B3" s="618" t="s">
        <v>41</v>
      </c>
      <c r="C3" s="611"/>
      <c r="D3" s="612" t="s">
        <v>330</v>
      </c>
      <c r="E3" s="613"/>
      <c r="F3" s="612" t="s">
        <v>331</v>
      </c>
      <c r="G3" s="613"/>
      <c r="H3" s="558" t="s">
        <v>332</v>
      </c>
      <c r="I3" s="613"/>
      <c r="J3" s="558" t="s">
        <v>333</v>
      </c>
      <c r="K3" s="613"/>
    </row>
    <row r="4" spans="1:11" s="16" customFormat="1" ht="16.5" customHeight="1">
      <c r="A4" s="609"/>
      <c r="B4" s="197" t="s">
        <v>328</v>
      </c>
      <c r="C4" s="198" t="s">
        <v>329</v>
      </c>
      <c r="D4" s="199" t="s">
        <v>328</v>
      </c>
      <c r="E4" s="200" t="s">
        <v>329</v>
      </c>
      <c r="F4" s="199" t="s">
        <v>328</v>
      </c>
      <c r="G4" s="200" t="s">
        <v>329</v>
      </c>
      <c r="H4" s="199" t="s">
        <v>328</v>
      </c>
      <c r="I4" s="200" t="s">
        <v>329</v>
      </c>
      <c r="J4" s="199" t="s">
        <v>328</v>
      </c>
      <c r="K4" s="200" t="s">
        <v>329</v>
      </c>
    </row>
    <row r="5" spans="1:11" s="16" customFormat="1" ht="19.5" customHeight="1">
      <c r="A5" s="164" t="s">
        <v>43</v>
      </c>
      <c r="B5" s="204">
        <v>5384</v>
      </c>
      <c r="C5" s="201">
        <v>101338</v>
      </c>
      <c r="D5" s="205">
        <v>2844</v>
      </c>
      <c r="E5" s="206">
        <v>57486</v>
      </c>
      <c r="F5" s="268">
        <v>1102</v>
      </c>
      <c r="G5" s="203">
        <v>23697</v>
      </c>
      <c r="H5" s="268">
        <v>837</v>
      </c>
      <c r="I5" s="203">
        <v>9963</v>
      </c>
      <c r="J5" s="268">
        <v>601</v>
      </c>
      <c r="K5" s="203">
        <v>10192</v>
      </c>
    </row>
    <row r="6" spans="1:11" s="16" customFormat="1" ht="19.5" customHeight="1">
      <c r="A6" s="165" t="s">
        <v>400</v>
      </c>
      <c r="B6" s="204">
        <v>4189</v>
      </c>
      <c r="C6" s="201">
        <v>55339</v>
      </c>
      <c r="D6" s="205">
        <v>2266</v>
      </c>
      <c r="E6" s="206">
        <v>34647</v>
      </c>
      <c r="F6" s="268">
        <v>775</v>
      </c>
      <c r="G6" s="203">
        <v>10511</v>
      </c>
      <c r="H6" s="268">
        <v>677</v>
      </c>
      <c r="I6" s="203">
        <v>5221</v>
      </c>
      <c r="J6" s="268">
        <v>471</v>
      </c>
      <c r="K6" s="203">
        <v>4960</v>
      </c>
    </row>
    <row r="7" spans="1:11" s="16" customFormat="1" ht="19.5" customHeight="1">
      <c r="A7" s="165" t="s">
        <v>424</v>
      </c>
      <c r="B7" s="267">
        <v>5122</v>
      </c>
      <c r="C7" s="201">
        <v>72993</v>
      </c>
      <c r="D7" s="268">
        <v>2862</v>
      </c>
      <c r="E7" s="203">
        <v>43903</v>
      </c>
      <c r="F7" s="268">
        <v>894</v>
      </c>
      <c r="G7" s="203">
        <v>15058</v>
      </c>
      <c r="H7" s="268">
        <v>838</v>
      </c>
      <c r="I7" s="203">
        <v>6600</v>
      </c>
      <c r="J7" s="268">
        <v>528</v>
      </c>
      <c r="K7" s="203">
        <v>7432</v>
      </c>
    </row>
    <row r="8" spans="1:11" s="35" customFormat="1" ht="19.5" customHeight="1">
      <c r="A8" s="215" t="s">
        <v>440</v>
      </c>
      <c r="B8" s="360">
        <v>6325</v>
      </c>
      <c r="C8" s="201">
        <v>97300</v>
      </c>
      <c r="D8" s="361">
        <v>3567</v>
      </c>
      <c r="E8" s="203">
        <v>63630</v>
      </c>
      <c r="F8" s="361">
        <v>1177</v>
      </c>
      <c r="G8" s="203">
        <v>17688</v>
      </c>
      <c r="H8" s="361">
        <v>1002</v>
      </c>
      <c r="I8" s="203">
        <v>8762</v>
      </c>
      <c r="J8" s="268">
        <v>579</v>
      </c>
      <c r="K8" s="203">
        <v>7220</v>
      </c>
    </row>
    <row r="9" spans="1:11" s="160" customFormat="1" ht="19.5" customHeight="1">
      <c r="A9" s="215" t="s">
        <v>441</v>
      </c>
      <c r="B9" s="366">
        <f>D9+F9+H9+J9</f>
        <v>6109</v>
      </c>
      <c r="C9" s="207">
        <f>E9+G9+I9+K9</f>
        <v>98578</v>
      </c>
      <c r="D9" s="208">
        <v>3708</v>
      </c>
      <c r="E9" s="209">
        <v>66981</v>
      </c>
      <c r="F9" s="208">
        <v>808</v>
      </c>
      <c r="G9" s="209">
        <v>15208</v>
      </c>
      <c r="H9" s="208">
        <v>1075</v>
      </c>
      <c r="I9" s="209">
        <v>9400</v>
      </c>
      <c r="J9" s="367">
        <v>518</v>
      </c>
      <c r="K9" s="209">
        <v>6989</v>
      </c>
    </row>
    <row r="10" spans="1:11" s="160" customFormat="1" ht="11.25" customHeight="1">
      <c r="A10" s="156" t="s">
        <v>42</v>
      </c>
      <c r="B10" s="362"/>
      <c r="C10" s="362"/>
      <c r="D10" s="363"/>
      <c r="E10" s="363"/>
      <c r="F10" s="363"/>
      <c r="G10" s="363"/>
      <c r="H10" s="363"/>
      <c r="I10" s="363"/>
      <c r="J10" s="363"/>
      <c r="K10" s="363"/>
    </row>
    <row r="11" spans="1:11" s="64" customFormat="1" ht="11.25" customHeight="1">
      <c r="B11" s="362"/>
      <c r="C11" s="362"/>
      <c r="D11" s="363"/>
      <c r="E11" s="363"/>
      <c r="F11" s="363"/>
      <c r="G11" s="363"/>
      <c r="H11" s="363"/>
      <c r="I11" s="363"/>
      <c r="J11" s="363"/>
      <c r="K11" s="363"/>
    </row>
    <row r="12" spans="1:11" ht="15" customHeight="1" thickBot="1">
      <c r="A12" s="195" t="s">
        <v>338</v>
      </c>
      <c r="B12" s="210"/>
      <c r="C12" s="210"/>
      <c r="D12" s="210"/>
      <c r="E12" s="210"/>
      <c r="F12" s="196" t="s">
        <v>40</v>
      </c>
      <c r="H12" s="195" t="s">
        <v>341</v>
      </c>
      <c r="I12" s="210"/>
      <c r="J12" s="196" t="s">
        <v>40</v>
      </c>
    </row>
    <row r="13" spans="1:11" ht="16.5" customHeight="1">
      <c r="A13" s="608" t="s">
        <v>59</v>
      </c>
      <c r="B13" s="610" t="s">
        <v>41</v>
      </c>
      <c r="C13" s="611"/>
      <c r="D13" s="612" t="s">
        <v>339</v>
      </c>
      <c r="E13" s="613"/>
      <c r="F13" s="211" t="s">
        <v>340</v>
      </c>
      <c r="G13" s="364"/>
      <c r="H13" s="608" t="s">
        <v>59</v>
      </c>
      <c r="I13" s="614" t="s">
        <v>328</v>
      </c>
      <c r="J13" s="616" t="s">
        <v>329</v>
      </c>
    </row>
    <row r="14" spans="1:11" ht="16.5" customHeight="1">
      <c r="A14" s="609"/>
      <c r="B14" s="212" t="s">
        <v>328</v>
      </c>
      <c r="C14" s="198" t="s">
        <v>329</v>
      </c>
      <c r="D14" s="199" t="s">
        <v>328</v>
      </c>
      <c r="E14" s="200" t="s">
        <v>329</v>
      </c>
      <c r="F14" s="200" t="s">
        <v>329</v>
      </c>
      <c r="G14" s="213"/>
      <c r="H14" s="609"/>
      <c r="I14" s="615"/>
      <c r="J14" s="617"/>
    </row>
    <row r="15" spans="1:11" ht="19.5" customHeight="1">
      <c r="A15" s="164" t="s">
        <v>43</v>
      </c>
      <c r="B15" s="204">
        <v>1722</v>
      </c>
      <c r="C15" s="201">
        <v>484069</v>
      </c>
      <c r="D15" s="202">
        <v>1722</v>
      </c>
      <c r="E15" s="203">
        <v>15595</v>
      </c>
      <c r="F15" s="203">
        <v>468474</v>
      </c>
      <c r="H15" s="164" t="s">
        <v>43</v>
      </c>
      <c r="I15" s="268">
        <v>937</v>
      </c>
      <c r="J15" s="203">
        <v>35197</v>
      </c>
    </row>
    <row r="16" spans="1:11" ht="19.5" customHeight="1">
      <c r="A16" s="165" t="s">
        <v>400</v>
      </c>
      <c r="B16" s="204">
        <v>1104</v>
      </c>
      <c r="C16" s="201">
        <v>256430</v>
      </c>
      <c r="D16" s="205">
        <v>1104</v>
      </c>
      <c r="E16" s="206">
        <v>7557</v>
      </c>
      <c r="F16" s="203">
        <v>248873</v>
      </c>
      <c r="H16" s="165" t="s">
        <v>400</v>
      </c>
      <c r="I16" s="202">
        <v>554</v>
      </c>
      <c r="J16" s="203">
        <v>14023</v>
      </c>
    </row>
    <row r="17" spans="1:10" ht="19.5" customHeight="1">
      <c r="A17" s="165" t="s">
        <v>424</v>
      </c>
      <c r="B17" s="267">
        <v>1234</v>
      </c>
      <c r="C17" s="201">
        <v>311260</v>
      </c>
      <c r="D17" s="268">
        <v>1234</v>
      </c>
      <c r="E17" s="203">
        <v>11335</v>
      </c>
      <c r="F17" s="203">
        <v>299925</v>
      </c>
      <c r="H17" s="165" t="s">
        <v>424</v>
      </c>
      <c r="I17" s="202">
        <v>636</v>
      </c>
      <c r="J17" s="203">
        <v>33935</v>
      </c>
    </row>
    <row r="18" spans="1:10" ht="19.5" customHeight="1">
      <c r="A18" s="215" t="s">
        <v>440</v>
      </c>
      <c r="B18" s="360">
        <v>1266</v>
      </c>
      <c r="C18" s="201">
        <v>317514</v>
      </c>
      <c r="D18" s="268">
        <v>1266</v>
      </c>
      <c r="E18" s="203">
        <v>11532</v>
      </c>
      <c r="F18" s="365">
        <v>305982</v>
      </c>
      <c r="H18" s="165" t="s">
        <v>440</v>
      </c>
      <c r="I18" s="268">
        <v>645</v>
      </c>
      <c r="J18" s="203">
        <v>23100</v>
      </c>
    </row>
    <row r="19" spans="1:10" ht="19.5" customHeight="1">
      <c r="A19" s="188" t="s">
        <v>441</v>
      </c>
      <c r="B19" s="366">
        <f>D19</f>
        <v>1361</v>
      </c>
      <c r="C19" s="207">
        <f>+E19+F19</f>
        <v>342566</v>
      </c>
      <c r="D19" s="367">
        <v>1361</v>
      </c>
      <c r="E19" s="209">
        <v>12793</v>
      </c>
      <c r="F19" s="209">
        <v>329773</v>
      </c>
      <c r="H19" s="461" t="s">
        <v>441</v>
      </c>
      <c r="I19" s="214">
        <v>665</v>
      </c>
      <c r="J19" s="209">
        <v>22098</v>
      </c>
    </row>
    <row r="20" spans="1:10" ht="12" customHeight="1">
      <c r="A20" s="16" t="s">
        <v>395</v>
      </c>
      <c r="H20" s="16" t="s">
        <v>413</v>
      </c>
    </row>
    <row r="21" spans="1:10">
      <c r="A21" s="368"/>
    </row>
    <row r="22" spans="1:10" ht="11.25" customHeight="1"/>
    <row r="23" spans="1:10" ht="15" customHeight="1" thickBot="1">
      <c r="A23" s="195" t="s">
        <v>342</v>
      </c>
      <c r="B23" s="210"/>
      <c r="C23" s="210"/>
      <c r="D23" s="210"/>
      <c r="E23" s="210"/>
      <c r="F23" s="210"/>
      <c r="G23" s="196"/>
      <c r="H23" s="210"/>
      <c r="I23" s="196" t="s">
        <v>345</v>
      </c>
    </row>
    <row r="24" spans="1:10" ht="16.5" customHeight="1">
      <c r="A24" s="289" t="s">
        <v>59</v>
      </c>
      <c r="B24" s="602" t="s">
        <v>41</v>
      </c>
      <c r="C24" s="603"/>
      <c r="D24" s="604" t="s">
        <v>343</v>
      </c>
      <c r="E24" s="605"/>
      <c r="F24" s="604" t="s">
        <v>344</v>
      </c>
      <c r="G24" s="605"/>
      <c r="H24" s="604" t="s">
        <v>365</v>
      </c>
      <c r="I24" s="605"/>
    </row>
    <row r="25" spans="1:10" ht="18.75" customHeight="1">
      <c r="A25" s="164" t="s">
        <v>43</v>
      </c>
      <c r="B25" s="594">
        <v>7602</v>
      </c>
      <c r="C25" s="595"/>
      <c r="D25" s="606">
        <v>3608</v>
      </c>
      <c r="E25" s="607"/>
      <c r="F25" s="606">
        <v>3994</v>
      </c>
      <c r="G25" s="607"/>
      <c r="H25" s="606" t="s">
        <v>8</v>
      </c>
      <c r="I25" s="607"/>
    </row>
    <row r="26" spans="1:10" ht="18.75" customHeight="1">
      <c r="A26" s="165" t="s">
        <v>400</v>
      </c>
      <c r="B26" s="594">
        <v>4309</v>
      </c>
      <c r="C26" s="595"/>
      <c r="D26" s="596">
        <v>2041</v>
      </c>
      <c r="E26" s="597"/>
      <c r="F26" s="596">
        <v>1613</v>
      </c>
      <c r="G26" s="597"/>
      <c r="H26" s="596">
        <v>655</v>
      </c>
      <c r="I26" s="597"/>
    </row>
    <row r="27" spans="1:10" ht="18.75" customHeight="1">
      <c r="A27" s="165" t="s">
        <v>424</v>
      </c>
      <c r="B27" s="594">
        <v>7401</v>
      </c>
      <c r="C27" s="595"/>
      <c r="D27" s="596">
        <v>2880</v>
      </c>
      <c r="E27" s="597"/>
      <c r="F27" s="596">
        <v>2244</v>
      </c>
      <c r="G27" s="597"/>
      <c r="H27" s="596">
        <v>2277</v>
      </c>
      <c r="I27" s="597"/>
    </row>
    <row r="28" spans="1:10" ht="18.75" customHeight="1">
      <c r="A28" s="215" t="s">
        <v>440</v>
      </c>
      <c r="B28" s="594">
        <v>10893</v>
      </c>
      <c r="C28" s="595"/>
      <c r="D28" s="596">
        <v>4631</v>
      </c>
      <c r="E28" s="597"/>
      <c r="F28" s="596">
        <v>2871</v>
      </c>
      <c r="G28" s="597"/>
      <c r="H28" s="596">
        <v>3391</v>
      </c>
      <c r="I28" s="597"/>
    </row>
    <row r="29" spans="1:10" ht="18.75" customHeight="1">
      <c r="A29" s="215" t="s">
        <v>441</v>
      </c>
      <c r="B29" s="598">
        <v>10137</v>
      </c>
      <c r="C29" s="599"/>
      <c r="D29" s="600">
        <v>5229</v>
      </c>
      <c r="E29" s="601"/>
      <c r="F29" s="600">
        <v>2218</v>
      </c>
      <c r="G29" s="601"/>
      <c r="H29" s="600">
        <v>2690</v>
      </c>
      <c r="I29" s="601"/>
    </row>
    <row r="30" spans="1:10">
      <c r="A30" s="216" t="s">
        <v>411</v>
      </c>
    </row>
    <row r="31" spans="1:10" ht="12" customHeight="1">
      <c r="A31" s="16"/>
    </row>
  </sheetData>
  <mergeCells count="36">
    <mergeCell ref="J13:J14"/>
    <mergeCell ref="A3:A4"/>
    <mergeCell ref="B3:C3"/>
    <mergeCell ref="D3:E3"/>
    <mergeCell ref="F3:G3"/>
    <mergeCell ref="H3:I3"/>
    <mergeCell ref="J3:K3"/>
    <mergeCell ref="A13:A14"/>
    <mergeCell ref="B13:C13"/>
    <mergeCell ref="D13:E13"/>
    <mergeCell ref="H13:H14"/>
    <mergeCell ref="I13:I14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教育・文化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2021-10-20T00:25:52Z</dcterms:created>
  <dcterms:modified xsi:type="dcterms:W3CDTF">2024-12-18T01:53:33Z</dcterms:modified>
</cp:coreProperties>
</file>