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66925"/>
  <xr:revisionPtr revIDLastSave="0" documentId="13_ncr:1_{F9E27072-329A-459A-9F37-1751D18B6DD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商業" sheetId="1" r:id="rId1"/>
    <sheet name="37" sheetId="6" r:id="rId2"/>
    <sheet name="38" sheetId="7" r:id="rId3"/>
  </sheets>
  <definedNames>
    <definedName name="_xlnm.Print_Area" localSheetId="1">'37'!$A$1:$E$19</definedName>
    <definedName name="_xlnm.Print_Area" localSheetId="2">'38'!$A$1:$J$26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7" l="1"/>
  <c r="E24" i="7"/>
  <c r="B24" i="7"/>
  <c r="H23" i="7"/>
  <c r="E23" i="7"/>
  <c r="B23" i="7"/>
  <c r="H22" i="7"/>
  <c r="E22" i="7"/>
  <c r="B22" i="7"/>
  <c r="H21" i="7"/>
  <c r="E21" i="7"/>
  <c r="B21" i="7"/>
  <c r="H20" i="7"/>
  <c r="E20" i="7"/>
  <c r="B20" i="7"/>
  <c r="H19" i="7"/>
  <c r="E19" i="7"/>
  <c r="B19" i="7"/>
  <c r="H18" i="7"/>
  <c r="E18" i="7"/>
  <c r="B18" i="7"/>
  <c r="H17" i="7"/>
  <c r="E17" i="7"/>
  <c r="B17" i="7"/>
  <c r="H16" i="7"/>
  <c r="E16" i="7"/>
  <c r="B16" i="7"/>
  <c r="H15" i="7"/>
  <c r="E15" i="7"/>
  <c r="B15" i="7"/>
  <c r="H14" i="7"/>
  <c r="E14" i="7"/>
  <c r="B14" i="7"/>
  <c r="H13" i="7"/>
  <c r="E13" i="7"/>
  <c r="B13" i="7"/>
  <c r="H12" i="7"/>
  <c r="E12" i="7"/>
  <c r="B12" i="7"/>
  <c r="H11" i="7"/>
  <c r="E11" i="7"/>
  <c r="B11" i="7"/>
  <c r="H10" i="7"/>
  <c r="E10" i="7"/>
  <c r="B10" i="7"/>
  <c r="H9" i="7"/>
  <c r="E9" i="7"/>
  <c r="B9" i="7"/>
  <c r="H8" i="7"/>
  <c r="E8" i="7"/>
  <c r="B8" i="7"/>
  <c r="H7" i="7"/>
  <c r="E7" i="7"/>
  <c r="B7" i="7"/>
  <c r="H6" i="7"/>
  <c r="E6" i="7"/>
  <c r="B6" i="7"/>
  <c r="J5" i="7"/>
  <c r="H5" i="7" s="1"/>
  <c r="I5" i="7"/>
  <c r="G5" i="7"/>
  <c r="F5" i="7"/>
  <c r="E5" i="7" s="1"/>
  <c r="D5" i="7"/>
  <c r="C5" i="7"/>
  <c r="B5" i="7"/>
  <c r="D4" i="6"/>
  <c r="C4" i="6"/>
  <c r="B4" i="6"/>
</calcChain>
</file>

<file path=xl/sharedStrings.xml><?xml version="1.0" encoding="utf-8"?>
<sst xmlns="http://schemas.openxmlformats.org/spreadsheetml/2006/main" count="69" uniqueCount="50">
  <si>
    <t>７　商　　業</t>
    <rPh sb="2" eb="3">
      <t>ショウ</t>
    </rPh>
    <rPh sb="5" eb="6">
      <t>ギョウ</t>
    </rPh>
    <phoneticPr fontId="3"/>
  </si>
  <si>
    <t>（１）産業（中分類）別 事業所数、従業者数</t>
    <rPh sb="3" eb="5">
      <t>サンギョウ</t>
    </rPh>
    <rPh sb="6" eb="9">
      <t>チュウブンルイ</t>
    </rPh>
    <rPh sb="10" eb="11">
      <t>ベツ</t>
    </rPh>
    <rPh sb="12" eb="16">
      <t>ジギョウショスウ</t>
    </rPh>
    <rPh sb="17" eb="21">
      <t>ジュウギョウシャスウ</t>
    </rPh>
    <phoneticPr fontId="3"/>
  </si>
  <si>
    <t>卸売業</t>
    <rPh sb="0" eb="3">
      <t>オロシウリギョウ</t>
    </rPh>
    <phoneticPr fontId="3"/>
  </si>
  <si>
    <t>繊維・衣服等</t>
    <phoneticPr fontId="3"/>
  </si>
  <si>
    <t>飲食料品</t>
  </si>
  <si>
    <t>飲食料品</t>
    <phoneticPr fontId="3"/>
  </si>
  <si>
    <t>建築材料，鉱物・金属材料等</t>
    <phoneticPr fontId="3"/>
  </si>
  <si>
    <t>機械器具</t>
  </si>
  <si>
    <t>機械器具</t>
    <phoneticPr fontId="3"/>
  </si>
  <si>
    <t>その他</t>
    <rPh sb="2" eb="3">
      <t>タ</t>
    </rPh>
    <phoneticPr fontId="3"/>
  </si>
  <si>
    <t>小売業</t>
    <rPh sb="0" eb="3">
      <t>コウリギョウ</t>
    </rPh>
    <phoneticPr fontId="3"/>
  </si>
  <si>
    <t>各種商品</t>
    <rPh sb="0" eb="4">
      <t>カクシュショウヒン</t>
    </rPh>
    <phoneticPr fontId="3"/>
  </si>
  <si>
    <t>織物・衣服・身の回り品</t>
    <phoneticPr fontId="3"/>
  </si>
  <si>
    <t>無店舗小売業</t>
    <rPh sb="0" eb="3">
      <t>ムテンポ</t>
    </rPh>
    <rPh sb="3" eb="6">
      <t>コウリギョウ</t>
    </rPh>
    <phoneticPr fontId="3"/>
  </si>
  <si>
    <t>事業所数</t>
    <rPh sb="0" eb="4">
      <t>ジギョウショスウ</t>
    </rPh>
    <phoneticPr fontId="3"/>
  </si>
  <si>
    <t>従業者数</t>
    <rPh sb="0" eb="4">
      <t>ジュウギョウシャスウ</t>
    </rPh>
    <phoneticPr fontId="3"/>
  </si>
  <si>
    <t>年間商品販売額</t>
    <rPh sb="0" eb="7">
      <t>ネンカンショウヒンハンバイガク</t>
    </rPh>
    <phoneticPr fontId="3"/>
  </si>
  <si>
    <t>合計</t>
    <rPh sb="0" eb="2">
      <t>ゴウケイ</t>
    </rPh>
    <phoneticPr fontId="3"/>
  </si>
  <si>
    <t>産業</t>
    <rPh sb="0" eb="2">
      <t>サンギョウ</t>
    </rPh>
    <phoneticPr fontId="3"/>
  </si>
  <si>
    <t>－</t>
    <phoneticPr fontId="3"/>
  </si>
  <si>
    <t>売り場面積
（小売業のみ）</t>
    <rPh sb="0" eb="1">
      <t>ウ</t>
    </rPh>
    <rPh sb="2" eb="5">
      <t>バメンセキ</t>
    </rPh>
    <rPh sb="7" eb="10">
      <t>コウリギョウ</t>
    </rPh>
    <phoneticPr fontId="3"/>
  </si>
  <si>
    <t>　注）年間商品販売額について、単位未満四捨五入のため合計と各産業の計は必ずしも一致しない。</t>
    <rPh sb="1" eb="2">
      <t>チュウ</t>
    </rPh>
    <rPh sb="15" eb="19">
      <t>タンイミマン</t>
    </rPh>
    <rPh sb="19" eb="23">
      <t>シシャゴニュウ</t>
    </rPh>
    <rPh sb="26" eb="28">
      <t>ゴウケイ</t>
    </rPh>
    <rPh sb="29" eb="32">
      <t>カクサンギョウ</t>
    </rPh>
    <rPh sb="33" eb="34">
      <t>ケイ</t>
    </rPh>
    <rPh sb="35" eb="36">
      <t>カナラ</t>
    </rPh>
    <rPh sb="39" eb="41">
      <t>イッチ</t>
    </rPh>
    <phoneticPr fontId="3"/>
  </si>
  <si>
    <t>（２）各市町商業の概況（産業（大分類））</t>
    <rPh sb="3" eb="6">
      <t>カクシマチ</t>
    </rPh>
    <rPh sb="6" eb="8">
      <t>ショウギョウ</t>
    </rPh>
    <rPh sb="9" eb="11">
      <t>ガイキョウ</t>
    </rPh>
    <rPh sb="12" eb="14">
      <t>サンギョウ</t>
    </rPh>
    <rPh sb="15" eb="18">
      <t>ダイブンルイ</t>
    </rPh>
    <phoneticPr fontId="3"/>
  </si>
  <si>
    <t>区分</t>
    <rPh sb="0" eb="2">
      <t>クブン</t>
    </rPh>
    <phoneticPr fontId="8"/>
  </si>
  <si>
    <t>計</t>
    <rPh sb="0" eb="1">
      <t>ケイ</t>
    </rPh>
    <phoneticPr fontId="8"/>
  </si>
  <si>
    <t>金沢市</t>
    <rPh sb="0" eb="3">
      <t>カナザワシ</t>
    </rPh>
    <phoneticPr fontId="8"/>
  </si>
  <si>
    <t>七尾市</t>
    <rPh sb="0" eb="3">
      <t>ナナオシ</t>
    </rPh>
    <phoneticPr fontId="8"/>
  </si>
  <si>
    <t>小松市</t>
    <rPh sb="0" eb="3">
      <t>コマツシ</t>
    </rPh>
    <phoneticPr fontId="8"/>
  </si>
  <si>
    <t>輪島市</t>
    <rPh sb="0" eb="3">
      <t>ワジマシ</t>
    </rPh>
    <phoneticPr fontId="8"/>
  </si>
  <si>
    <t>珠洲市</t>
    <rPh sb="0" eb="3">
      <t>スズシ</t>
    </rPh>
    <phoneticPr fontId="8"/>
  </si>
  <si>
    <t>加賀市</t>
    <rPh sb="0" eb="3">
      <t>カガシ</t>
    </rPh>
    <phoneticPr fontId="8"/>
  </si>
  <si>
    <t>羽咋市</t>
    <rPh sb="0" eb="3">
      <t>ハクイシ</t>
    </rPh>
    <phoneticPr fontId="8"/>
  </si>
  <si>
    <t>かほく市</t>
    <rPh sb="3" eb="4">
      <t>シ</t>
    </rPh>
    <phoneticPr fontId="8"/>
  </si>
  <si>
    <t>白山市</t>
    <rPh sb="0" eb="3">
      <t>ハクサンシ</t>
    </rPh>
    <phoneticPr fontId="8"/>
  </si>
  <si>
    <t>能美市</t>
    <rPh sb="0" eb="3">
      <t>ノミシ</t>
    </rPh>
    <phoneticPr fontId="8"/>
  </si>
  <si>
    <t>野々市市</t>
    <rPh sb="0" eb="3">
      <t>ノノイチ</t>
    </rPh>
    <rPh sb="3" eb="4">
      <t>シ</t>
    </rPh>
    <phoneticPr fontId="8"/>
  </si>
  <si>
    <t>川北町</t>
    <rPh sb="0" eb="2">
      <t>カワキタ</t>
    </rPh>
    <rPh sb="2" eb="3">
      <t>マチ</t>
    </rPh>
    <phoneticPr fontId="8"/>
  </si>
  <si>
    <t>津幡町</t>
    <rPh sb="0" eb="2">
      <t>ツバタ</t>
    </rPh>
    <rPh sb="2" eb="3">
      <t>マチ</t>
    </rPh>
    <phoneticPr fontId="8"/>
  </si>
  <si>
    <t>内灘町</t>
    <rPh sb="0" eb="2">
      <t>ウチナダ</t>
    </rPh>
    <rPh sb="2" eb="3">
      <t>マチ</t>
    </rPh>
    <phoneticPr fontId="8"/>
  </si>
  <si>
    <t>志賀町</t>
    <rPh sb="0" eb="2">
      <t>シカ</t>
    </rPh>
    <rPh sb="2" eb="3">
      <t>マチ</t>
    </rPh>
    <phoneticPr fontId="8"/>
  </si>
  <si>
    <t>宝達志水町</t>
    <rPh sb="0" eb="1">
      <t>ホウ</t>
    </rPh>
    <rPh sb="1" eb="2">
      <t>タツ</t>
    </rPh>
    <rPh sb="2" eb="4">
      <t>シミズ</t>
    </rPh>
    <rPh sb="4" eb="5">
      <t>チョウ</t>
    </rPh>
    <phoneticPr fontId="8"/>
  </si>
  <si>
    <t>中能登町</t>
    <rPh sb="0" eb="3">
      <t>ナカノト</t>
    </rPh>
    <rPh sb="3" eb="4">
      <t>マチ</t>
    </rPh>
    <phoneticPr fontId="8"/>
  </si>
  <si>
    <t>穴水町</t>
    <rPh sb="0" eb="2">
      <t>アナミズ</t>
    </rPh>
    <rPh sb="2" eb="3">
      <t>マチ</t>
    </rPh>
    <phoneticPr fontId="8"/>
  </si>
  <si>
    <t>能登町</t>
    <rPh sb="0" eb="3">
      <t>ノトチョウ</t>
    </rPh>
    <phoneticPr fontId="8"/>
  </si>
  <si>
    <t>総計</t>
    <rPh sb="0" eb="2">
      <t>ソウケイ</t>
    </rPh>
    <phoneticPr fontId="3"/>
  </si>
  <si>
    <t>x</t>
  </si>
  <si>
    <t>-</t>
  </si>
  <si>
    <t>資料：令和3年経済センサス－活動調査</t>
    <rPh sb="0" eb="2">
      <t>シリョウ</t>
    </rPh>
    <rPh sb="3" eb="5">
      <t>レイワ</t>
    </rPh>
    <rPh sb="6" eb="7">
      <t>ネン</t>
    </rPh>
    <rPh sb="7" eb="9">
      <t>ケイザイ</t>
    </rPh>
    <rPh sb="13" eb="18">
      <t>ーカツドウチョウサ</t>
    </rPh>
    <phoneticPr fontId="3"/>
  </si>
  <si>
    <t>令和3年6月1日現在　単位：件、人、百万、㎡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タンイ</t>
    </rPh>
    <rPh sb="14" eb="15">
      <t>ケン</t>
    </rPh>
    <rPh sb="16" eb="17">
      <t>ニン</t>
    </rPh>
    <rPh sb="18" eb="20">
      <t>ヒャクマン</t>
    </rPh>
    <phoneticPr fontId="3"/>
  </si>
  <si>
    <t>令和3年6月1日現在　単位：件、人、百万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タンイ</t>
    </rPh>
    <rPh sb="14" eb="15">
      <t>ケン</t>
    </rPh>
    <rPh sb="16" eb="17">
      <t>ニン</t>
    </rPh>
    <rPh sb="18" eb="20">
      <t>ヒャクマン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</si>
</sst>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#"/>
    <numFmt numFmtId="178" formatCode="#,##0;&quot;△ &quot;#,##0"/>
    <numFmt numFmtId="179" formatCode="#,##0_);[Red]\(#,##0\)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36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b/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/>
  </cellStyleXfs>
  <cellXfs count="7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176" fontId="14" fillId="0" borderId="0" xfId="0" applyNumberFormat="1" applyFont="1">
      <alignment vertical="center"/>
    </xf>
    <xf numFmtId="0" fontId="14" fillId="0" borderId="0" xfId="0" applyFont="1">
      <alignment vertical="center"/>
    </xf>
    <xf numFmtId="176" fontId="13" fillId="0" borderId="0" xfId="0" applyNumberFormat="1" applyFont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176" fontId="12" fillId="0" borderId="0" xfId="0" applyNumberFormat="1" applyFont="1">
      <alignment vertical="center"/>
    </xf>
    <xf numFmtId="0" fontId="12" fillId="0" borderId="0" xfId="0" applyFont="1" applyAlignment="1">
      <alignment horizontal="right" vertical="center"/>
    </xf>
    <xf numFmtId="177" fontId="12" fillId="0" borderId="0" xfId="0" applyNumberFormat="1" applyFont="1" applyAlignment="1">
      <alignment horizontal="right"/>
    </xf>
    <xf numFmtId="178" fontId="9" fillId="0" borderId="4" xfId="1" applyNumberFormat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distributed" vertical="center" indent="1"/>
    </xf>
    <xf numFmtId="0" fontId="10" fillId="0" borderId="3" xfId="1" applyFont="1" applyFill="1" applyBorder="1" applyAlignment="1">
      <alignment horizontal="distributed" vertical="center" indent="1"/>
    </xf>
    <xf numFmtId="0" fontId="17" fillId="0" borderId="0" xfId="0" applyFont="1" applyFill="1">
      <alignment vertical="center"/>
    </xf>
    <xf numFmtId="0" fontId="10" fillId="0" borderId="1" xfId="0" applyFont="1" applyFill="1" applyBorder="1">
      <alignment vertical="center"/>
    </xf>
    <xf numFmtId="0" fontId="9" fillId="0" borderId="17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179" fontId="9" fillId="0" borderId="21" xfId="0" applyNumberFormat="1" applyFont="1" applyFill="1" applyBorder="1">
      <alignment vertical="center"/>
    </xf>
    <xf numFmtId="179" fontId="10" fillId="0" borderId="10" xfId="0" applyNumberFormat="1" applyFont="1" applyFill="1" applyBorder="1">
      <alignment vertical="center"/>
    </xf>
    <xf numFmtId="179" fontId="9" fillId="0" borderId="23" xfId="0" applyNumberFormat="1" applyFont="1" applyFill="1" applyBorder="1">
      <alignment vertical="center"/>
    </xf>
    <xf numFmtId="179" fontId="10" fillId="0" borderId="16" xfId="0" applyNumberFormat="1" applyFont="1" applyFill="1" applyBorder="1">
      <alignment vertical="center"/>
    </xf>
    <xf numFmtId="179" fontId="10" fillId="0" borderId="22" xfId="0" applyNumberFormat="1" applyFont="1" applyFill="1" applyBorder="1">
      <alignment vertical="center"/>
    </xf>
    <xf numFmtId="179" fontId="9" fillId="0" borderId="0" xfId="0" applyNumberFormat="1" applyFont="1" applyFill="1">
      <alignment vertical="center"/>
    </xf>
    <xf numFmtId="179" fontId="10" fillId="0" borderId="11" xfId="0" applyNumberFormat="1" applyFont="1" applyFill="1" applyBorder="1">
      <alignment vertical="center"/>
    </xf>
    <xf numFmtId="179" fontId="10" fillId="0" borderId="19" xfId="0" applyNumberFormat="1" applyFont="1" applyFill="1" applyBorder="1">
      <alignment vertical="center"/>
    </xf>
    <xf numFmtId="179" fontId="9" fillId="0" borderId="28" xfId="0" applyNumberFormat="1" applyFont="1" applyFill="1" applyBorder="1">
      <alignment vertical="center"/>
    </xf>
    <xf numFmtId="179" fontId="9" fillId="0" borderId="7" xfId="0" applyNumberFormat="1" applyFont="1" applyFill="1" applyBorder="1">
      <alignment vertical="center"/>
    </xf>
    <xf numFmtId="179" fontId="9" fillId="0" borderId="8" xfId="0" applyNumberFormat="1" applyFont="1" applyFill="1" applyBorder="1">
      <alignment vertical="center"/>
    </xf>
    <xf numFmtId="179" fontId="10" fillId="0" borderId="12" xfId="0" applyNumberFormat="1" applyFont="1" applyFill="1" applyBorder="1">
      <alignment vertical="center"/>
    </xf>
    <xf numFmtId="179" fontId="10" fillId="0" borderId="20" xfId="0" applyNumberFormat="1" applyFont="1" applyFill="1" applyBorder="1">
      <alignment vertical="center"/>
    </xf>
    <xf numFmtId="0" fontId="18" fillId="0" borderId="1" xfId="0" applyFont="1" applyFill="1" applyBorder="1">
      <alignment vertical="center"/>
    </xf>
    <xf numFmtId="0" fontId="18" fillId="0" borderId="3" xfId="0" applyFont="1" applyFill="1" applyBorder="1" applyAlignment="1">
      <alignment horizontal="distributed" vertical="center" indent="3"/>
    </xf>
    <xf numFmtId="0" fontId="18" fillId="0" borderId="5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distributed" vertical="center" indent="3"/>
    </xf>
    <xf numFmtId="176" fontId="9" fillId="0" borderId="6" xfId="0" applyNumberFormat="1" applyFont="1" applyFill="1" applyBorder="1">
      <alignment vertical="center"/>
    </xf>
    <xf numFmtId="176" fontId="9" fillId="0" borderId="10" xfId="0" applyNumberFormat="1" applyFont="1" applyFill="1" applyBorder="1">
      <alignment vertical="center"/>
    </xf>
    <xf numFmtId="176" fontId="9" fillId="0" borderId="16" xfId="0" applyNumberFormat="1" applyFont="1" applyFill="1" applyBorder="1">
      <alignment vertical="center"/>
    </xf>
    <xf numFmtId="0" fontId="9" fillId="0" borderId="2" xfId="0" applyFont="1" applyFill="1" applyBorder="1" applyAlignment="1">
      <alignment horizontal="left" vertical="center" indent="1"/>
    </xf>
    <xf numFmtId="176" fontId="9" fillId="0" borderId="7" xfId="0" applyNumberFormat="1" applyFont="1" applyFill="1" applyBorder="1">
      <alignment vertical="center"/>
    </xf>
    <xf numFmtId="176" fontId="9" fillId="0" borderId="11" xfId="0" applyNumberFormat="1" applyFont="1" applyFill="1" applyBorder="1">
      <alignment vertical="center"/>
    </xf>
    <xf numFmtId="176" fontId="9" fillId="0" borderId="14" xfId="0" applyNumberFormat="1" applyFont="1" applyFill="1" applyBorder="1" applyAlignment="1">
      <alignment horizontal="right" vertical="center"/>
    </xf>
    <xf numFmtId="0" fontId="18" fillId="0" borderId="2" xfId="0" applyFont="1" applyFill="1" applyBorder="1" applyAlignment="1">
      <alignment horizontal="left" vertical="center" indent="2"/>
    </xf>
    <xf numFmtId="176" fontId="18" fillId="0" borderId="7" xfId="0" applyNumberFormat="1" applyFont="1" applyFill="1" applyBorder="1">
      <alignment vertical="center"/>
    </xf>
    <xf numFmtId="176" fontId="18" fillId="0" borderId="11" xfId="0" applyNumberFormat="1" applyFont="1" applyFill="1" applyBorder="1">
      <alignment vertical="center"/>
    </xf>
    <xf numFmtId="176" fontId="18" fillId="0" borderId="14" xfId="0" applyNumberFormat="1" applyFont="1" applyFill="1" applyBorder="1" applyAlignment="1">
      <alignment horizontal="right" vertical="center"/>
    </xf>
    <xf numFmtId="0" fontId="18" fillId="0" borderId="3" xfId="0" applyFont="1" applyFill="1" applyBorder="1" applyAlignment="1">
      <alignment horizontal="left" vertical="center" indent="2"/>
    </xf>
    <xf numFmtId="176" fontId="18" fillId="0" borderId="8" xfId="0" applyNumberFormat="1" applyFont="1" applyFill="1" applyBorder="1">
      <alignment vertical="center"/>
    </xf>
    <xf numFmtId="176" fontId="18" fillId="0" borderId="12" xfId="0" applyNumberFormat="1" applyFont="1" applyFill="1" applyBorder="1">
      <alignment vertical="center"/>
    </xf>
    <xf numFmtId="176" fontId="18" fillId="0" borderId="12" xfId="0" applyNumberFormat="1" applyFont="1" applyFill="1" applyBorder="1" applyAlignment="1">
      <alignment horizontal="right" vertical="center"/>
    </xf>
    <xf numFmtId="176" fontId="18" fillId="0" borderId="15" xfId="0" applyNumberFormat="1" applyFont="1" applyFill="1" applyBorder="1" applyAlignment="1">
      <alignment horizontal="right" vertical="center"/>
    </xf>
    <xf numFmtId="176" fontId="9" fillId="0" borderId="14" xfId="0" applyNumberFormat="1" applyFont="1" applyFill="1" applyBorder="1">
      <alignment vertical="center"/>
    </xf>
    <xf numFmtId="176" fontId="18" fillId="0" borderId="11" xfId="0" applyNumberFormat="1" applyFont="1" applyFill="1" applyBorder="1" applyAlignment="1">
      <alignment horizontal="right" vertical="center"/>
    </xf>
    <xf numFmtId="176" fontId="18" fillId="0" borderId="14" xfId="0" applyNumberFormat="1" applyFont="1" applyFill="1" applyBorder="1">
      <alignment vertical="center"/>
    </xf>
    <xf numFmtId="0" fontId="7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18" fillId="0" borderId="1" xfId="0" applyFont="1" applyBorder="1">
      <alignment vertical="center"/>
    </xf>
    <xf numFmtId="0" fontId="7" fillId="0" borderId="1" xfId="0" applyFont="1" applyBorder="1" applyAlignment="1">
      <alignment horizontal="right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</cellXfs>
  <cellStyles count="2">
    <cellStyle name="標準" xfId="0" builtinId="0"/>
    <cellStyle name="標準 2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/>
  </sheetViews>
  <sheetFormatPr defaultRowHeight="18" x14ac:dyDescent="0.55000000000000004"/>
  <sheetData>
    <row r="1" spans="1:1" ht="41.5" x14ac:dyDescent="0.55000000000000004">
      <c r="A1" s="2" t="s">
        <v>0</v>
      </c>
    </row>
  </sheetData>
  <phoneticPr fontId="3"/>
  <printOptions horizontalCentered="1" verticalCentered="1"/>
  <pageMargins left="0.59055118110236227" right="0.59055118110236227" top="0.78740157480314965" bottom="0.39370078740157483" header="0.31496062992125984" footer="0.19685039370078741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9366C-70F0-4ADD-B86F-59327D1BA320}">
  <sheetPr codeName="Sheet38"/>
  <dimension ref="A1:L28"/>
  <sheetViews>
    <sheetView view="pageBreakPreview" zoomScaleNormal="100" zoomScaleSheetLayoutView="100" workbookViewId="0"/>
  </sheetViews>
  <sheetFormatPr defaultColWidth="9" defaultRowHeight="13" x14ac:dyDescent="0.55000000000000004"/>
  <cols>
    <col min="1" max="1" width="25.5" style="7" bestFit="1" customWidth="1"/>
    <col min="2" max="5" width="14.08203125" style="7" customWidth="1"/>
    <col min="6" max="6" width="15.5" style="7" bestFit="1" customWidth="1"/>
    <col min="7" max="16384" width="9" style="7"/>
  </cols>
  <sheetData>
    <row r="1" spans="1:12" x14ac:dyDescent="0.55000000000000004">
      <c r="A1" s="6" t="s">
        <v>1</v>
      </c>
    </row>
    <row r="2" spans="1:12" s="8" customFormat="1" ht="11.5" thickBot="1" x14ac:dyDescent="0.6">
      <c r="A2" s="40"/>
      <c r="B2" s="40"/>
      <c r="C2" s="40"/>
      <c r="D2" s="67"/>
      <c r="E2" s="68" t="s">
        <v>48</v>
      </c>
    </row>
    <row r="3" spans="1:12" s="9" customFormat="1" ht="30" customHeight="1" x14ac:dyDescent="0.55000000000000004">
      <c r="A3" s="41" t="s">
        <v>18</v>
      </c>
      <c r="B3" s="42" t="s">
        <v>14</v>
      </c>
      <c r="C3" s="43" t="s">
        <v>15</v>
      </c>
      <c r="D3" s="43" t="s">
        <v>16</v>
      </c>
      <c r="E3" s="44" t="s">
        <v>20</v>
      </c>
    </row>
    <row r="4" spans="1:12" s="11" customFormat="1" ht="21" customHeight="1" x14ac:dyDescent="0.55000000000000004">
      <c r="A4" s="45" t="s">
        <v>17</v>
      </c>
      <c r="B4" s="46">
        <f>SUM(B5,B11)</f>
        <v>521</v>
      </c>
      <c r="C4" s="47">
        <f>SUM(C5,C11)</f>
        <v>6671</v>
      </c>
      <c r="D4" s="47">
        <f>SUM(D5,D11)</f>
        <v>193770</v>
      </c>
      <c r="E4" s="48">
        <v>161193</v>
      </c>
      <c r="F4" s="10"/>
      <c r="G4" s="10"/>
      <c r="H4" s="10"/>
      <c r="I4" s="10"/>
      <c r="J4" s="10"/>
      <c r="K4" s="10"/>
      <c r="L4" s="10"/>
    </row>
    <row r="5" spans="1:12" s="8" customFormat="1" ht="21" customHeight="1" x14ac:dyDescent="0.55000000000000004">
      <c r="A5" s="49" t="s">
        <v>2</v>
      </c>
      <c r="B5" s="50">
        <v>133</v>
      </c>
      <c r="C5" s="51">
        <v>1418</v>
      </c>
      <c r="D5" s="51">
        <v>85523</v>
      </c>
      <c r="E5" s="52" t="s">
        <v>19</v>
      </c>
      <c r="F5" s="12"/>
      <c r="G5" s="12"/>
      <c r="H5" s="12"/>
      <c r="I5" s="12"/>
      <c r="J5" s="12"/>
      <c r="K5" s="12"/>
      <c r="L5" s="12"/>
    </row>
    <row r="6" spans="1:12" s="8" customFormat="1" ht="21" customHeight="1" x14ac:dyDescent="0.55000000000000004">
      <c r="A6" s="53" t="s">
        <v>3</v>
      </c>
      <c r="B6" s="54">
        <v>4</v>
      </c>
      <c r="C6" s="55">
        <v>66</v>
      </c>
      <c r="D6" s="55">
        <v>1302</v>
      </c>
      <c r="E6" s="56" t="s">
        <v>19</v>
      </c>
      <c r="F6" s="12"/>
      <c r="G6" s="12"/>
      <c r="H6" s="12"/>
      <c r="I6" s="12"/>
      <c r="J6" s="12"/>
      <c r="K6" s="12"/>
      <c r="L6" s="12"/>
    </row>
    <row r="7" spans="1:12" s="8" customFormat="1" ht="21" customHeight="1" x14ac:dyDescent="0.55000000000000004">
      <c r="A7" s="53" t="s">
        <v>5</v>
      </c>
      <c r="B7" s="54">
        <v>32</v>
      </c>
      <c r="C7" s="55">
        <v>249</v>
      </c>
      <c r="D7" s="55">
        <v>33231</v>
      </c>
      <c r="E7" s="56" t="s">
        <v>19</v>
      </c>
      <c r="F7" s="12"/>
      <c r="G7" s="12"/>
      <c r="H7" s="12"/>
      <c r="I7" s="12"/>
      <c r="J7" s="12"/>
      <c r="K7" s="12"/>
      <c r="L7" s="12"/>
    </row>
    <row r="8" spans="1:12" s="8" customFormat="1" ht="21" customHeight="1" x14ac:dyDescent="0.2">
      <c r="A8" s="53" t="s">
        <v>6</v>
      </c>
      <c r="B8" s="54">
        <v>29</v>
      </c>
      <c r="C8" s="55">
        <v>344</v>
      </c>
      <c r="D8" s="55">
        <v>22409</v>
      </c>
      <c r="E8" s="56" t="s">
        <v>19</v>
      </c>
      <c r="F8" s="12"/>
      <c r="G8" s="17"/>
      <c r="H8" s="12"/>
      <c r="I8" s="12"/>
      <c r="J8" s="12"/>
    </row>
    <row r="9" spans="1:12" s="8" customFormat="1" ht="21" customHeight="1" x14ac:dyDescent="0.2">
      <c r="A9" s="53" t="s">
        <v>8</v>
      </c>
      <c r="B9" s="54">
        <v>39</v>
      </c>
      <c r="C9" s="55">
        <v>579</v>
      </c>
      <c r="D9" s="55">
        <v>21830</v>
      </c>
      <c r="E9" s="56" t="s">
        <v>19</v>
      </c>
      <c r="F9" s="12"/>
      <c r="G9" s="17"/>
      <c r="H9" s="12"/>
      <c r="I9" s="12"/>
      <c r="J9" s="12"/>
    </row>
    <row r="10" spans="1:12" s="8" customFormat="1" ht="21" customHeight="1" x14ac:dyDescent="0.2">
      <c r="A10" s="57" t="s">
        <v>9</v>
      </c>
      <c r="B10" s="58">
        <v>28</v>
      </c>
      <c r="C10" s="59">
        <v>175</v>
      </c>
      <c r="D10" s="60" t="s">
        <v>45</v>
      </c>
      <c r="E10" s="61" t="s">
        <v>19</v>
      </c>
      <c r="F10" s="12"/>
      <c r="G10" s="17"/>
      <c r="H10" s="12"/>
      <c r="I10" s="12"/>
      <c r="J10" s="12"/>
    </row>
    <row r="11" spans="1:12" s="8" customFormat="1" ht="21" customHeight="1" x14ac:dyDescent="0.2">
      <c r="A11" s="49" t="s">
        <v>10</v>
      </c>
      <c r="B11" s="50">
        <v>388</v>
      </c>
      <c r="C11" s="51">
        <v>5253</v>
      </c>
      <c r="D11" s="51">
        <v>108247</v>
      </c>
      <c r="E11" s="62">
        <v>161193</v>
      </c>
      <c r="F11" s="12"/>
      <c r="G11" s="17"/>
      <c r="H11" s="12"/>
      <c r="I11" s="12"/>
      <c r="J11" s="12"/>
    </row>
    <row r="12" spans="1:12" s="8" customFormat="1" ht="21" customHeight="1" x14ac:dyDescent="0.2">
      <c r="A12" s="53" t="s">
        <v>11</v>
      </c>
      <c r="B12" s="54">
        <v>4</v>
      </c>
      <c r="C12" s="55">
        <v>328</v>
      </c>
      <c r="D12" s="63">
        <v>6832</v>
      </c>
      <c r="E12" s="56">
        <v>15086</v>
      </c>
      <c r="F12" s="12"/>
      <c r="G12" s="17"/>
      <c r="H12" s="12"/>
      <c r="I12" s="12"/>
      <c r="J12" s="12"/>
    </row>
    <row r="13" spans="1:12" s="8" customFormat="1" ht="21" customHeight="1" x14ac:dyDescent="0.55000000000000004">
      <c r="A13" s="53" t="s">
        <v>12</v>
      </c>
      <c r="B13" s="54">
        <v>50</v>
      </c>
      <c r="C13" s="55">
        <v>384</v>
      </c>
      <c r="D13" s="55">
        <v>6874</v>
      </c>
      <c r="E13" s="64">
        <v>24515</v>
      </c>
      <c r="F13" s="12"/>
      <c r="G13" s="12"/>
      <c r="H13" s="12"/>
      <c r="I13" s="12"/>
      <c r="J13" s="12"/>
    </row>
    <row r="14" spans="1:12" s="8" customFormat="1" ht="21" customHeight="1" x14ac:dyDescent="0.55000000000000004">
      <c r="A14" s="53" t="s">
        <v>4</v>
      </c>
      <c r="B14" s="54">
        <v>88</v>
      </c>
      <c r="C14" s="55">
        <v>1596</v>
      </c>
      <c r="D14" s="55">
        <v>22442</v>
      </c>
      <c r="E14" s="64">
        <v>28806</v>
      </c>
      <c r="F14" s="12"/>
      <c r="G14" s="12"/>
      <c r="H14" s="12"/>
      <c r="I14" s="12"/>
      <c r="J14" s="12"/>
    </row>
    <row r="15" spans="1:12" s="8" customFormat="1" ht="21" customHeight="1" x14ac:dyDescent="0.55000000000000004">
      <c r="A15" s="53" t="s">
        <v>7</v>
      </c>
      <c r="B15" s="54">
        <v>86</v>
      </c>
      <c r="C15" s="55">
        <v>1114</v>
      </c>
      <c r="D15" s="55">
        <v>36087</v>
      </c>
      <c r="E15" s="64">
        <v>34462</v>
      </c>
      <c r="F15" s="12"/>
      <c r="G15" s="12"/>
      <c r="H15" s="12"/>
      <c r="I15" s="12"/>
      <c r="J15" s="12"/>
    </row>
    <row r="16" spans="1:12" s="8" customFormat="1" ht="21" customHeight="1" x14ac:dyDescent="0.55000000000000004">
      <c r="A16" s="53" t="s">
        <v>9</v>
      </c>
      <c r="B16" s="54">
        <v>144</v>
      </c>
      <c r="C16" s="55">
        <v>1771</v>
      </c>
      <c r="D16" s="63">
        <v>32894</v>
      </c>
      <c r="E16" s="56">
        <v>58324</v>
      </c>
      <c r="F16" s="12"/>
      <c r="G16" s="12"/>
      <c r="H16" s="12"/>
      <c r="I16" s="12"/>
      <c r="J16" s="12"/>
    </row>
    <row r="17" spans="1:10" s="8" customFormat="1" ht="21" customHeight="1" x14ac:dyDescent="0.55000000000000004">
      <c r="A17" s="57" t="s">
        <v>13</v>
      </c>
      <c r="B17" s="58">
        <v>16</v>
      </c>
      <c r="C17" s="59">
        <v>60</v>
      </c>
      <c r="D17" s="59">
        <v>3118</v>
      </c>
      <c r="E17" s="61" t="s">
        <v>46</v>
      </c>
      <c r="F17" s="12"/>
      <c r="G17" s="12"/>
      <c r="H17" s="12"/>
      <c r="I17" s="12"/>
      <c r="J17" s="12"/>
    </row>
    <row r="18" spans="1:10" ht="12" customHeight="1" x14ac:dyDescent="0.55000000000000004">
      <c r="A18" s="65" t="s">
        <v>47</v>
      </c>
      <c r="B18" s="66"/>
      <c r="C18" s="66"/>
      <c r="D18" s="66"/>
      <c r="E18" s="66"/>
    </row>
    <row r="19" spans="1:10" ht="12" customHeight="1" x14ac:dyDescent="0.55000000000000004">
      <c r="A19" s="65" t="s">
        <v>21</v>
      </c>
      <c r="B19" s="66"/>
      <c r="C19" s="66"/>
      <c r="D19" s="66"/>
      <c r="E19" s="66"/>
    </row>
    <row r="24" spans="1:10" x14ac:dyDescent="0.55000000000000004">
      <c r="A24" s="16"/>
      <c r="B24" s="15"/>
      <c r="C24" s="15"/>
      <c r="D24" s="15"/>
      <c r="E24" s="15"/>
    </row>
    <row r="25" spans="1:10" x14ac:dyDescent="0.55000000000000004">
      <c r="A25" s="16"/>
    </row>
    <row r="26" spans="1:10" x14ac:dyDescent="0.55000000000000004">
      <c r="A26" s="16"/>
      <c r="B26" s="15"/>
      <c r="C26" s="15"/>
      <c r="D26" s="15"/>
      <c r="E26" s="15"/>
    </row>
    <row r="28" spans="1:10" x14ac:dyDescent="0.55000000000000004">
      <c r="B28" s="15"/>
      <c r="C28" s="15"/>
      <c r="D28" s="15"/>
      <c r="E28" s="15"/>
    </row>
  </sheetData>
  <phoneticPr fontId="3"/>
  <pageMargins left="0.59055118110236227" right="0.59055118110236227" top="0.78740157480314965" bottom="0.39370078740157483" header="0.31496062992125984" footer="0.19685039370078741"/>
  <pageSetup paperSize="9" orientation="landscape" verticalDpi="0" r:id="rId1"/>
  <headerFooter>
    <oddHeader>&amp;R&amp;"ＭＳ 明朝,標準"&amp;6商業</oddHeader>
    <oddFooter>&amp;C&amp;"ＭＳ 明朝,標準"&amp;8&amp;A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92BF6-F47F-4D3C-BB91-CD0AD27A4B83}">
  <sheetPr codeName="Sheet40"/>
  <dimension ref="A1:J26"/>
  <sheetViews>
    <sheetView view="pageBreakPreview" zoomScaleNormal="100" zoomScaleSheetLayoutView="100" workbookViewId="0"/>
  </sheetViews>
  <sheetFormatPr defaultColWidth="9" defaultRowHeight="13" x14ac:dyDescent="0.55000000000000004"/>
  <cols>
    <col min="1" max="1" width="12.58203125" style="1" customWidth="1"/>
    <col min="2" max="7" width="10.58203125" style="1" customWidth="1"/>
    <col min="8" max="10" width="12.58203125" style="1" customWidth="1"/>
    <col min="11" max="16384" width="9" style="1"/>
  </cols>
  <sheetData>
    <row r="1" spans="1:10" x14ac:dyDescent="0.55000000000000004">
      <c r="A1" s="21" t="s">
        <v>22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s="3" customFormat="1" ht="11.5" thickBot="1" x14ac:dyDescent="0.6">
      <c r="A2" s="22"/>
      <c r="B2" s="22"/>
      <c r="C2" s="22"/>
      <c r="D2" s="22"/>
      <c r="E2" s="22"/>
      <c r="F2" s="22"/>
      <c r="G2" s="22"/>
      <c r="H2" s="22"/>
      <c r="I2" s="22"/>
      <c r="J2" s="68" t="s">
        <v>49</v>
      </c>
    </row>
    <row r="3" spans="1:10" s="5" customFormat="1" ht="18.75" customHeight="1" x14ac:dyDescent="0.55000000000000004">
      <c r="A3" s="69" t="s">
        <v>23</v>
      </c>
      <c r="B3" s="71" t="s">
        <v>14</v>
      </c>
      <c r="C3" s="72"/>
      <c r="D3" s="73"/>
      <c r="E3" s="71" t="s">
        <v>15</v>
      </c>
      <c r="F3" s="72"/>
      <c r="G3" s="73"/>
      <c r="H3" s="72" t="s">
        <v>16</v>
      </c>
      <c r="I3" s="72"/>
      <c r="J3" s="73"/>
    </row>
    <row r="4" spans="1:10" s="4" customFormat="1" ht="18.75" customHeight="1" x14ac:dyDescent="0.55000000000000004">
      <c r="A4" s="70"/>
      <c r="B4" s="23" t="s">
        <v>44</v>
      </c>
      <c r="C4" s="24" t="s">
        <v>2</v>
      </c>
      <c r="D4" s="25" t="s">
        <v>10</v>
      </c>
      <c r="E4" s="23" t="s">
        <v>44</v>
      </c>
      <c r="F4" s="24" t="s">
        <v>2</v>
      </c>
      <c r="G4" s="25" t="s">
        <v>10</v>
      </c>
      <c r="H4" s="26" t="s">
        <v>44</v>
      </c>
      <c r="I4" s="24" t="s">
        <v>2</v>
      </c>
      <c r="J4" s="25" t="s">
        <v>10</v>
      </c>
    </row>
    <row r="5" spans="1:10" s="3" customFormat="1" ht="21.75" customHeight="1" x14ac:dyDescent="0.55000000000000004">
      <c r="A5" s="18" t="s">
        <v>24</v>
      </c>
      <c r="B5" s="27">
        <f>SUM(C5:D5)</f>
        <v>11737</v>
      </c>
      <c r="C5" s="28">
        <f>SUM(C6:C24)</f>
        <v>3187</v>
      </c>
      <c r="D5" s="28">
        <f>SUM(D6:D24)</f>
        <v>8550</v>
      </c>
      <c r="E5" s="29">
        <f>SUM(F5:G5)</f>
        <v>93614</v>
      </c>
      <c r="F5" s="28">
        <f>SUM(F6:F24)</f>
        <v>30885</v>
      </c>
      <c r="G5" s="30">
        <f>SUM(G6:G24)</f>
        <v>62729</v>
      </c>
      <c r="H5" s="27">
        <f>SUM(I5:J5)</f>
        <v>3697831</v>
      </c>
      <c r="I5" s="28">
        <f>SUM(I6:I24)</f>
        <v>2540407</v>
      </c>
      <c r="J5" s="31">
        <f>SUM(J6:J24)</f>
        <v>1157424</v>
      </c>
    </row>
    <row r="6" spans="1:10" s="3" customFormat="1" ht="21.75" customHeight="1" x14ac:dyDescent="0.55000000000000004">
      <c r="A6" s="19" t="s">
        <v>25</v>
      </c>
      <c r="B6" s="32">
        <f>SUM(C6:D6)</f>
        <v>5293</v>
      </c>
      <c r="C6" s="33">
        <v>1928</v>
      </c>
      <c r="D6" s="34">
        <v>3365</v>
      </c>
      <c r="E6" s="35">
        <f>SUM(F6:G6)</f>
        <v>46454</v>
      </c>
      <c r="F6" s="33">
        <v>20106</v>
      </c>
      <c r="G6" s="34">
        <v>26348</v>
      </c>
      <c r="H6" s="32">
        <f>SUM(I6:J6)</f>
        <v>2444537</v>
      </c>
      <c r="I6" s="33">
        <v>1919475</v>
      </c>
      <c r="J6" s="34">
        <v>525062</v>
      </c>
    </row>
    <row r="7" spans="1:10" s="3" customFormat="1" ht="21.75" customHeight="1" x14ac:dyDescent="0.55000000000000004">
      <c r="A7" s="19" t="s">
        <v>26</v>
      </c>
      <c r="B7" s="32">
        <f t="shared" ref="B7:B24" si="0">SUM(C7:D7)</f>
        <v>694</v>
      </c>
      <c r="C7" s="33">
        <v>162</v>
      </c>
      <c r="D7" s="34">
        <v>532</v>
      </c>
      <c r="E7" s="36">
        <f t="shared" ref="E7:E24" si="1">SUM(F7:G7)</f>
        <v>3893</v>
      </c>
      <c r="F7" s="33">
        <v>1053</v>
      </c>
      <c r="G7" s="34">
        <v>2840</v>
      </c>
      <c r="H7" s="32">
        <f t="shared" ref="H7:H24" si="2">SUM(I7:J7)</f>
        <v>107239</v>
      </c>
      <c r="I7" s="33">
        <v>55148</v>
      </c>
      <c r="J7" s="34">
        <v>52091</v>
      </c>
    </row>
    <row r="8" spans="1:10" s="3" customFormat="1" ht="21.75" customHeight="1" x14ac:dyDescent="0.55000000000000004">
      <c r="A8" s="19" t="s">
        <v>27</v>
      </c>
      <c r="B8" s="32">
        <f t="shared" si="0"/>
        <v>1143</v>
      </c>
      <c r="C8" s="33">
        <v>250</v>
      </c>
      <c r="D8" s="34">
        <v>893</v>
      </c>
      <c r="E8" s="36">
        <f t="shared" si="1"/>
        <v>8596</v>
      </c>
      <c r="F8" s="33">
        <v>1863</v>
      </c>
      <c r="G8" s="34">
        <v>6733</v>
      </c>
      <c r="H8" s="32">
        <f t="shared" si="2"/>
        <v>224970</v>
      </c>
      <c r="I8" s="33">
        <v>111176</v>
      </c>
      <c r="J8" s="34">
        <v>113794</v>
      </c>
    </row>
    <row r="9" spans="1:10" s="3" customFormat="1" ht="21.75" customHeight="1" x14ac:dyDescent="0.55000000000000004">
      <c r="A9" s="19" t="s">
        <v>28</v>
      </c>
      <c r="B9" s="32">
        <f t="shared" si="0"/>
        <v>377</v>
      </c>
      <c r="C9" s="33">
        <v>28</v>
      </c>
      <c r="D9" s="34">
        <v>349</v>
      </c>
      <c r="E9" s="36">
        <f t="shared" si="1"/>
        <v>1566</v>
      </c>
      <c r="F9" s="33">
        <v>95</v>
      </c>
      <c r="G9" s="34">
        <v>1471</v>
      </c>
      <c r="H9" s="32">
        <f t="shared" si="2"/>
        <v>18313</v>
      </c>
      <c r="I9" s="33">
        <v>1242</v>
      </c>
      <c r="J9" s="34">
        <v>17071</v>
      </c>
    </row>
    <row r="10" spans="1:10" s="3" customFormat="1" ht="21.75" customHeight="1" x14ac:dyDescent="0.55000000000000004">
      <c r="A10" s="19" t="s">
        <v>29</v>
      </c>
      <c r="B10" s="32">
        <f t="shared" si="0"/>
        <v>237</v>
      </c>
      <c r="C10" s="33">
        <v>25</v>
      </c>
      <c r="D10" s="34">
        <v>212</v>
      </c>
      <c r="E10" s="36">
        <f t="shared" si="1"/>
        <v>835</v>
      </c>
      <c r="F10" s="33">
        <v>98</v>
      </c>
      <c r="G10" s="34">
        <v>737</v>
      </c>
      <c r="H10" s="32">
        <f t="shared" si="2"/>
        <v>10941</v>
      </c>
      <c r="I10" s="33">
        <v>1986</v>
      </c>
      <c r="J10" s="34">
        <v>8955</v>
      </c>
    </row>
    <row r="11" spans="1:10" s="3" customFormat="1" ht="21.75" customHeight="1" x14ac:dyDescent="0.55000000000000004">
      <c r="A11" s="19" t="s">
        <v>30</v>
      </c>
      <c r="B11" s="32">
        <f t="shared" si="0"/>
        <v>620</v>
      </c>
      <c r="C11" s="33">
        <v>134</v>
      </c>
      <c r="D11" s="34">
        <v>486</v>
      </c>
      <c r="E11" s="36">
        <f t="shared" si="1"/>
        <v>3855</v>
      </c>
      <c r="F11" s="33">
        <v>638</v>
      </c>
      <c r="G11" s="34">
        <v>3217</v>
      </c>
      <c r="H11" s="32">
        <f t="shared" si="2"/>
        <v>74287</v>
      </c>
      <c r="I11" s="33">
        <v>21116</v>
      </c>
      <c r="J11" s="34">
        <v>53171</v>
      </c>
    </row>
    <row r="12" spans="1:10" s="3" customFormat="1" ht="21.75" customHeight="1" x14ac:dyDescent="0.55000000000000004">
      <c r="A12" s="19" t="s">
        <v>31</v>
      </c>
      <c r="B12" s="32">
        <f t="shared" si="0"/>
        <v>219</v>
      </c>
      <c r="C12" s="33">
        <v>37</v>
      </c>
      <c r="D12" s="34">
        <v>182</v>
      </c>
      <c r="E12" s="36">
        <f t="shared" si="1"/>
        <v>1324</v>
      </c>
      <c r="F12" s="33">
        <v>145</v>
      </c>
      <c r="G12" s="34">
        <v>1179</v>
      </c>
      <c r="H12" s="32">
        <f t="shared" si="2"/>
        <v>25710</v>
      </c>
      <c r="I12" s="33">
        <v>3589</v>
      </c>
      <c r="J12" s="34">
        <v>22121</v>
      </c>
    </row>
    <row r="13" spans="1:10" s="3" customFormat="1" ht="21.75" customHeight="1" x14ac:dyDescent="0.55000000000000004">
      <c r="A13" s="19" t="s">
        <v>32</v>
      </c>
      <c r="B13" s="32">
        <f t="shared" si="0"/>
        <v>324</v>
      </c>
      <c r="C13" s="33">
        <v>60</v>
      </c>
      <c r="D13" s="34">
        <v>264</v>
      </c>
      <c r="E13" s="36">
        <f t="shared" si="1"/>
        <v>3062</v>
      </c>
      <c r="F13" s="33">
        <v>1036</v>
      </c>
      <c r="G13" s="34">
        <v>2026</v>
      </c>
      <c r="H13" s="32">
        <f t="shared" si="2"/>
        <v>55713</v>
      </c>
      <c r="I13" s="33">
        <v>22775</v>
      </c>
      <c r="J13" s="34">
        <v>32938</v>
      </c>
    </row>
    <row r="14" spans="1:10" s="3" customFormat="1" ht="21.75" customHeight="1" x14ac:dyDescent="0.55000000000000004">
      <c r="A14" s="19" t="s">
        <v>33</v>
      </c>
      <c r="B14" s="32">
        <f t="shared" si="0"/>
        <v>807</v>
      </c>
      <c r="C14" s="33">
        <v>196</v>
      </c>
      <c r="D14" s="34">
        <v>611</v>
      </c>
      <c r="E14" s="36">
        <f t="shared" si="1"/>
        <v>7520</v>
      </c>
      <c r="F14" s="33">
        <v>2542</v>
      </c>
      <c r="G14" s="34">
        <v>4978</v>
      </c>
      <c r="H14" s="32">
        <f t="shared" si="2"/>
        <v>284617</v>
      </c>
      <c r="I14" s="33">
        <v>191298</v>
      </c>
      <c r="J14" s="34">
        <v>93319</v>
      </c>
    </row>
    <row r="15" spans="1:10" s="3" customFormat="1" ht="21.75" customHeight="1" x14ac:dyDescent="0.55000000000000004">
      <c r="A15" s="19" t="s">
        <v>34</v>
      </c>
      <c r="B15" s="32">
        <f t="shared" si="0"/>
        <v>385</v>
      </c>
      <c r="C15" s="33">
        <v>97</v>
      </c>
      <c r="D15" s="34">
        <v>288</v>
      </c>
      <c r="E15" s="36">
        <f t="shared" si="1"/>
        <v>2609</v>
      </c>
      <c r="F15" s="33">
        <v>911</v>
      </c>
      <c r="G15" s="34">
        <v>1698</v>
      </c>
      <c r="H15" s="32">
        <f t="shared" si="2"/>
        <v>78385</v>
      </c>
      <c r="I15" s="33">
        <v>53901</v>
      </c>
      <c r="J15" s="34">
        <v>24484</v>
      </c>
    </row>
    <row r="16" spans="1:10" s="3" customFormat="1" ht="21.75" customHeight="1" x14ac:dyDescent="0.55000000000000004">
      <c r="A16" s="19" t="s">
        <v>35</v>
      </c>
      <c r="B16" s="32">
        <f t="shared" si="0"/>
        <v>521</v>
      </c>
      <c r="C16" s="33">
        <v>133</v>
      </c>
      <c r="D16" s="34">
        <v>388</v>
      </c>
      <c r="E16" s="36">
        <f t="shared" si="1"/>
        <v>6671</v>
      </c>
      <c r="F16" s="33">
        <v>1418</v>
      </c>
      <c r="G16" s="34">
        <v>5253</v>
      </c>
      <c r="H16" s="32">
        <f t="shared" si="2"/>
        <v>193770</v>
      </c>
      <c r="I16" s="33">
        <v>85523</v>
      </c>
      <c r="J16" s="34">
        <v>108247</v>
      </c>
    </row>
    <row r="17" spans="1:10" s="3" customFormat="1" ht="21.75" customHeight="1" x14ac:dyDescent="0.55000000000000004">
      <c r="A17" s="19" t="s">
        <v>36</v>
      </c>
      <c r="B17" s="32">
        <f t="shared" si="0"/>
        <v>36</v>
      </c>
      <c r="C17" s="33">
        <v>12</v>
      </c>
      <c r="D17" s="34">
        <v>24</v>
      </c>
      <c r="E17" s="36">
        <f t="shared" si="1"/>
        <v>677</v>
      </c>
      <c r="F17" s="33">
        <v>160</v>
      </c>
      <c r="G17" s="34">
        <v>517</v>
      </c>
      <c r="H17" s="32">
        <f t="shared" si="2"/>
        <v>19939</v>
      </c>
      <c r="I17" s="33">
        <v>8934</v>
      </c>
      <c r="J17" s="34">
        <v>11005</v>
      </c>
    </row>
    <row r="18" spans="1:10" ht="21.75" customHeight="1" x14ac:dyDescent="0.55000000000000004">
      <c r="A18" s="19" t="s">
        <v>37</v>
      </c>
      <c r="B18" s="32">
        <f t="shared" si="0"/>
        <v>184</v>
      </c>
      <c r="C18" s="33">
        <v>28</v>
      </c>
      <c r="D18" s="34">
        <v>156</v>
      </c>
      <c r="E18" s="36">
        <f t="shared" si="1"/>
        <v>1918</v>
      </c>
      <c r="F18" s="33">
        <v>279</v>
      </c>
      <c r="G18" s="34">
        <v>1639</v>
      </c>
      <c r="H18" s="32">
        <f t="shared" si="2"/>
        <v>73725</v>
      </c>
      <c r="I18" s="33">
        <v>38394</v>
      </c>
      <c r="J18" s="34">
        <v>35331</v>
      </c>
    </row>
    <row r="19" spans="1:10" ht="21.75" customHeight="1" x14ac:dyDescent="0.55000000000000004">
      <c r="A19" s="19" t="s">
        <v>38</v>
      </c>
      <c r="B19" s="32">
        <f t="shared" si="0"/>
        <v>122</v>
      </c>
      <c r="C19" s="33">
        <v>20</v>
      </c>
      <c r="D19" s="34">
        <v>102</v>
      </c>
      <c r="E19" s="36">
        <f t="shared" si="1"/>
        <v>844</v>
      </c>
      <c r="F19" s="33">
        <v>58</v>
      </c>
      <c r="G19" s="34">
        <v>786</v>
      </c>
      <c r="H19" s="32">
        <f t="shared" si="2"/>
        <v>13134</v>
      </c>
      <c r="I19" s="33">
        <v>2781</v>
      </c>
      <c r="J19" s="34">
        <v>10353</v>
      </c>
    </row>
    <row r="20" spans="1:10" ht="21.75" customHeight="1" x14ac:dyDescent="0.55000000000000004">
      <c r="A20" s="19" t="s">
        <v>39</v>
      </c>
      <c r="B20" s="32">
        <f t="shared" si="0"/>
        <v>187</v>
      </c>
      <c r="C20" s="33">
        <v>16</v>
      </c>
      <c r="D20" s="34">
        <v>171</v>
      </c>
      <c r="E20" s="36">
        <f t="shared" si="1"/>
        <v>898</v>
      </c>
      <c r="F20" s="33">
        <v>90</v>
      </c>
      <c r="G20" s="34">
        <v>808</v>
      </c>
      <c r="H20" s="32">
        <f t="shared" si="2"/>
        <v>17003</v>
      </c>
      <c r="I20" s="33">
        <v>4854</v>
      </c>
      <c r="J20" s="34">
        <v>12149</v>
      </c>
    </row>
    <row r="21" spans="1:10" ht="21.75" customHeight="1" x14ac:dyDescent="0.55000000000000004">
      <c r="A21" s="19" t="s">
        <v>40</v>
      </c>
      <c r="B21" s="32">
        <f t="shared" si="0"/>
        <v>74</v>
      </c>
      <c r="C21" s="33">
        <v>8</v>
      </c>
      <c r="D21" s="34">
        <v>66</v>
      </c>
      <c r="E21" s="36">
        <f t="shared" si="1"/>
        <v>575</v>
      </c>
      <c r="F21" s="33">
        <v>185</v>
      </c>
      <c r="G21" s="34">
        <v>390</v>
      </c>
      <c r="H21" s="32">
        <f t="shared" si="2"/>
        <v>16894</v>
      </c>
      <c r="I21" s="33">
        <v>11219</v>
      </c>
      <c r="J21" s="34">
        <v>5675</v>
      </c>
    </row>
    <row r="22" spans="1:10" ht="21.75" customHeight="1" x14ac:dyDescent="0.55000000000000004">
      <c r="A22" s="19" t="s">
        <v>41</v>
      </c>
      <c r="B22" s="32">
        <f t="shared" si="0"/>
        <v>137</v>
      </c>
      <c r="C22" s="33">
        <v>10</v>
      </c>
      <c r="D22" s="34">
        <v>127</v>
      </c>
      <c r="E22" s="36">
        <f t="shared" si="1"/>
        <v>775</v>
      </c>
      <c r="F22" s="33">
        <v>40</v>
      </c>
      <c r="G22" s="34">
        <v>735</v>
      </c>
      <c r="H22" s="32">
        <f t="shared" si="2"/>
        <v>13508</v>
      </c>
      <c r="I22" s="33">
        <v>1389</v>
      </c>
      <c r="J22" s="34">
        <v>12119</v>
      </c>
    </row>
    <row r="23" spans="1:10" ht="21.75" customHeight="1" x14ac:dyDescent="0.55000000000000004">
      <c r="A23" s="19" t="s">
        <v>42</v>
      </c>
      <c r="B23" s="32">
        <f t="shared" si="0"/>
        <v>133</v>
      </c>
      <c r="C23" s="33">
        <v>19</v>
      </c>
      <c r="D23" s="34">
        <v>114</v>
      </c>
      <c r="E23" s="36">
        <f t="shared" si="1"/>
        <v>623</v>
      </c>
      <c r="F23" s="33">
        <v>86</v>
      </c>
      <c r="G23" s="34">
        <v>537</v>
      </c>
      <c r="H23" s="32">
        <f t="shared" si="2"/>
        <v>12067</v>
      </c>
      <c r="I23" s="33">
        <v>3211</v>
      </c>
      <c r="J23" s="34">
        <v>8856</v>
      </c>
    </row>
    <row r="24" spans="1:10" ht="21.75" customHeight="1" x14ac:dyDescent="0.55000000000000004">
      <c r="A24" s="20" t="s">
        <v>43</v>
      </c>
      <c r="B24" s="37">
        <f t="shared" si="0"/>
        <v>244</v>
      </c>
      <c r="C24" s="38">
        <v>24</v>
      </c>
      <c r="D24" s="39">
        <v>220</v>
      </c>
      <c r="E24" s="37">
        <f t="shared" si="1"/>
        <v>919</v>
      </c>
      <c r="F24" s="38">
        <v>82</v>
      </c>
      <c r="G24" s="39">
        <v>837</v>
      </c>
      <c r="H24" s="37">
        <f t="shared" si="2"/>
        <v>13079</v>
      </c>
      <c r="I24" s="38">
        <v>2396</v>
      </c>
      <c r="J24" s="39">
        <v>10683</v>
      </c>
    </row>
    <row r="25" spans="1:10" ht="11.25" customHeight="1" x14ac:dyDescent="0.55000000000000004">
      <c r="A25" s="13" t="s">
        <v>47</v>
      </c>
      <c r="B25" s="14"/>
      <c r="C25" s="14"/>
      <c r="D25" s="14"/>
      <c r="E25" s="14"/>
      <c r="F25" s="14"/>
      <c r="G25" s="14"/>
      <c r="H25" s="14"/>
      <c r="I25" s="14"/>
      <c r="J25" s="14"/>
    </row>
    <row r="26" spans="1:10" ht="11.25" customHeight="1" x14ac:dyDescent="0.55000000000000004">
      <c r="A26" s="13" t="s">
        <v>21</v>
      </c>
      <c r="B26" s="14"/>
      <c r="C26" s="14"/>
      <c r="D26" s="14"/>
      <c r="E26" s="14"/>
      <c r="F26" s="14"/>
      <c r="G26" s="14"/>
      <c r="H26" s="14"/>
      <c r="I26" s="14"/>
      <c r="J26" s="14"/>
    </row>
  </sheetData>
  <mergeCells count="4">
    <mergeCell ref="A3:A4"/>
    <mergeCell ref="B3:D3"/>
    <mergeCell ref="E3:G3"/>
    <mergeCell ref="H3:J3"/>
  </mergeCells>
  <phoneticPr fontId="3"/>
  <printOptions horizontalCentered="1"/>
  <pageMargins left="0.59055118110236227" right="0.59055118110236227" top="0.78740157480314965" bottom="0.39370078740157483" header="0.31496062992125984" footer="0.19685039370078741"/>
  <pageSetup paperSize="9" scale="99" orientation="landscape" verticalDpi="0" r:id="rId1"/>
  <headerFooter>
    <oddHeader>&amp;R&amp;"ＭＳ 明朝,標準"&amp;6商業</oddHeader>
    <oddFooter>&amp;C&amp;"ＭＳ 明朝,標準"&amp;8&amp;A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商業</vt:lpstr>
      <vt:lpstr>37</vt:lpstr>
      <vt:lpstr>38</vt:lpstr>
      <vt:lpstr>'37'!Print_Area</vt:lpstr>
      <vt:lpstr>'38'!Print_Area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2021-10-20T00:23:51Z</dcterms:created>
  <dcterms:modified xsi:type="dcterms:W3CDTF">2025-10-22T08:44:18Z</dcterms:modified>
</cp:coreProperties>
</file>