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1411F0C2-59F4-4920-B712-BB5905BA88A8}" xr6:coauthVersionLast="47" xr6:coauthVersionMax="47" xr10:uidLastSave="{00000000-0000-0000-0000-000000000000}"/>
  <bookViews>
    <workbookView xWindow="22932" yWindow="-108" windowWidth="23256" windowHeight="12456" tabRatio="725" xr2:uid="{00000000-000D-0000-FFFF-FFFF00000000}"/>
  </bookViews>
  <sheets>
    <sheet name="保健・衛生" sheetId="9" r:id="rId1"/>
    <sheet name="52" sheetId="21" r:id="rId2"/>
    <sheet name="53" sheetId="30" r:id="rId3"/>
    <sheet name="54" sheetId="23" r:id="rId4"/>
    <sheet name="55" sheetId="24" r:id="rId5"/>
    <sheet name="56" sheetId="31" r:id="rId6"/>
    <sheet name="57" sheetId="32" r:id="rId7"/>
    <sheet name="58" sheetId="27" r:id="rId8"/>
    <sheet name="59" sheetId="28" r:id="rId9"/>
    <sheet name="60" sheetId="29" r:id="rId10"/>
  </sheets>
  <definedNames>
    <definedName name="_xlnm.Print_Area" localSheetId="1">'52'!$A$1:$O$22</definedName>
    <definedName name="_xlnm.Print_Area" localSheetId="2">'53'!$A$1:$S$25</definedName>
    <definedName name="_xlnm.Print_Area" localSheetId="3">'54'!$A$1:$K$20</definedName>
    <definedName name="_xlnm.Print_Area" localSheetId="4">'55'!$A$1:$M$28</definedName>
    <definedName name="_xlnm.Print_Area" localSheetId="5">'56'!$A$1:$N$32</definedName>
    <definedName name="_xlnm.Print_Area" localSheetId="6">'57'!$A$1:$I$23</definedName>
    <definedName name="_xlnm.Print_Area" localSheetId="7">'58'!$A$1:$I$17</definedName>
    <definedName name="_xlnm.Print_Area" localSheetId="8">'59'!$A$1:$G$27</definedName>
    <definedName name="_xlnm.Print_Area" localSheetId="9">'60'!$A$1:$O$28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4" l="1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K8" i="24"/>
  <c r="K7" i="24"/>
  <c r="M6" i="24"/>
  <c r="L6" i="24"/>
  <c r="K6" i="24"/>
  <c r="K13" i="29"/>
  <c r="I13" i="29"/>
  <c r="G24" i="28"/>
  <c r="F24" i="28"/>
  <c r="G20" i="28"/>
  <c r="F20" i="28"/>
  <c r="G16" i="28"/>
  <c r="G25" i="28" s="1"/>
  <c r="F16" i="28"/>
  <c r="F25" i="28" s="1"/>
  <c r="G15" i="28"/>
  <c r="F15" i="28"/>
  <c r="G7" i="28"/>
  <c r="F7" i="28"/>
</calcChain>
</file>

<file path=xl/sharedStrings.xml><?xml version="1.0" encoding="utf-8"?>
<sst xmlns="http://schemas.openxmlformats.org/spreadsheetml/2006/main" count="481" uniqueCount="241">
  <si>
    <t>○病院、診療所、助産所、施術所数</t>
    <rPh sb="1" eb="3">
      <t>ビョウイン</t>
    </rPh>
    <rPh sb="4" eb="6">
      <t>シンリョウ</t>
    </rPh>
    <rPh sb="6" eb="7">
      <t>ショ</t>
    </rPh>
    <rPh sb="8" eb="10">
      <t>ジョサン</t>
    </rPh>
    <rPh sb="10" eb="11">
      <t>ショ</t>
    </rPh>
    <rPh sb="12" eb="13">
      <t>シ</t>
    </rPh>
    <rPh sb="13" eb="14">
      <t>ジュツ</t>
    </rPh>
    <rPh sb="14" eb="15">
      <t>ショ</t>
    </rPh>
    <rPh sb="15" eb="16">
      <t>スウ</t>
    </rPh>
    <phoneticPr fontId="6"/>
  </si>
  <si>
    <t>病院・診療所計</t>
    <rPh sb="0" eb="1">
      <t>ヤマイ</t>
    </rPh>
    <rPh sb="1" eb="2">
      <t>イン</t>
    </rPh>
    <rPh sb="3" eb="5">
      <t>シンリョウ</t>
    </rPh>
    <rPh sb="5" eb="6">
      <t>ショ</t>
    </rPh>
    <rPh sb="6" eb="7">
      <t>ケイ</t>
    </rPh>
    <phoneticPr fontId="6"/>
  </si>
  <si>
    <t>病　　院</t>
    <rPh sb="0" eb="1">
      <t>ヤマイ</t>
    </rPh>
    <rPh sb="3" eb="4">
      <t>イン</t>
    </rPh>
    <phoneticPr fontId="6"/>
  </si>
  <si>
    <t>診　療　所</t>
    <rPh sb="0" eb="1">
      <t>ミ</t>
    </rPh>
    <rPh sb="2" eb="3">
      <t>リョウ</t>
    </rPh>
    <rPh sb="4" eb="5">
      <t>ショ</t>
    </rPh>
    <phoneticPr fontId="6"/>
  </si>
  <si>
    <t>歯科診療所施設数</t>
    <rPh sb="0" eb="2">
      <t>シカ</t>
    </rPh>
    <rPh sb="2" eb="4">
      <t>シンリョウ</t>
    </rPh>
    <rPh sb="4" eb="5">
      <t>ショ</t>
    </rPh>
    <rPh sb="5" eb="8">
      <t>シセツスウ</t>
    </rPh>
    <phoneticPr fontId="6"/>
  </si>
  <si>
    <t>助産所</t>
    <rPh sb="0" eb="1">
      <t>ジョ</t>
    </rPh>
    <rPh sb="1" eb="2">
      <t>サン</t>
    </rPh>
    <rPh sb="2" eb="3">
      <t>ショ</t>
    </rPh>
    <phoneticPr fontId="6"/>
  </si>
  <si>
    <t>施術所数</t>
    <rPh sb="0" eb="1">
      <t>ホドコ</t>
    </rPh>
    <rPh sb="1" eb="2">
      <t>ジュツ</t>
    </rPh>
    <rPh sb="2" eb="3">
      <t>ジョ</t>
    </rPh>
    <rPh sb="3" eb="4">
      <t>スウ</t>
    </rPh>
    <phoneticPr fontId="6"/>
  </si>
  <si>
    <t>施設数</t>
    <rPh sb="0" eb="2">
      <t>シセツ</t>
    </rPh>
    <rPh sb="2" eb="3">
      <t>スウ</t>
    </rPh>
    <phoneticPr fontId="6"/>
  </si>
  <si>
    <t>病床数</t>
    <rPh sb="0" eb="2">
      <t>ビョウショウ</t>
    </rPh>
    <rPh sb="2" eb="3">
      <t>スウ</t>
    </rPh>
    <phoneticPr fontId="6"/>
  </si>
  <si>
    <t>無　床</t>
    <rPh sb="0" eb="1">
      <t>ム</t>
    </rPh>
    <rPh sb="2" eb="3">
      <t>トコ</t>
    </rPh>
    <phoneticPr fontId="6"/>
  </si>
  <si>
    <t>有　床</t>
    <rPh sb="0" eb="1">
      <t>ア</t>
    </rPh>
    <rPh sb="2" eb="3">
      <t>トコ</t>
    </rPh>
    <phoneticPr fontId="6"/>
  </si>
  <si>
    <t>計</t>
    <rPh sb="0" eb="1">
      <t>ケイ</t>
    </rPh>
    <phoneticPr fontId="6"/>
  </si>
  <si>
    <t>柔道整復</t>
    <rPh sb="0" eb="2">
      <t>ジュウドウ</t>
    </rPh>
    <rPh sb="2" eb="4">
      <t>セイフク</t>
    </rPh>
    <phoneticPr fontId="6"/>
  </si>
  <si>
    <t>－</t>
  </si>
  <si>
    <t>○保健、医療等従事者数</t>
    <rPh sb="1" eb="3">
      <t>ホケン</t>
    </rPh>
    <rPh sb="4" eb="6">
      <t>イリョウ</t>
    </rPh>
    <rPh sb="6" eb="7">
      <t>トウ</t>
    </rPh>
    <rPh sb="7" eb="10">
      <t>ジュウジシャ</t>
    </rPh>
    <rPh sb="10" eb="11">
      <t>スウ</t>
    </rPh>
    <phoneticPr fontId="6"/>
  </si>
  <si>
    <t>各年12月31日現在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6"/>
  </si>
  <si>
    <t>年</t>
    <rPh sb="0" eb="1">
      <t>トシ</t>
    </rPh>
    <phoneticPr fontId="6"/>
  </si>
  <si>
    <t>保　健　・　医　療　関　係</t>
    <rPh sb="0" eb="1">
      <t>タモツ</t>
    </rPh>
    <rPh sb="2" eb="3">
      <t>ケン</t>
    </rPh>
    <rPh sb="6" eb="7">
      <t>イ</t>
    </rPh>
    <rPh sb="8" eb="9">
      <t>リョウ</t>
    </rPh>
    <rPh sb="10" eb="11">
      <t>セキ</t>
    </rPh>
    <rPh sb="12" eb="13">
      <t>カカリ</t>
    </rPh>
    <phoneticPr fontId="6"/>
  </si>
  <si>
    <t>医師</t>
    <rPh sb="0" eb="2">
      <t>イシ</t>
    </rPh>
    <phoneticPr fontId="6"/>
  </si>
  <si>
    <t>歯科医師</t>
    <rPh sb="0" eb="2">
      <t>シカ</t>
    </rPh>
    <rPh sb="2" eb="3">
      <t>イ</t>
    </rPh>
    <rPh sb="3" eb="4">
      <t>シ</t>
    </rPh>
    <phoneticPr fontId="6"/>
  </si>
  <si>
    <t>薬剤師</t>
    <rPh sb="0" eb="3">
      <t>ヤクザイシ</t>
    </rPh>
    <phoneticPr fontId="6"/>
  </si>
  <si>
    <t>保健師</t>
    <rPh sb="0" eb="2">
      <t>ホケン</t>
    </rPh>
    <rPh sb="2" eb="3">
      <t>シ</t>
    </rPh>
    <phoneticPr fontId="6"/>
  </si>
  <si>
    <t>助産師</t>
    <rPh sb="0" eb="2">
      <t>ジョサン</t>
    </rPh>
    <rPh sb="2" eb="3">
      <t>シ</t>
    </rPh>
    <phoneticPr fontId="6"/>
  </si>
  <si>
    <t>看護師</t>
    <rPh sb="0" eb="2">
      <t>カンゴ</t>
    </rPh>
    <rPh sb="2" eb="3">
      <t>シ</t>
    </rPh>
    <phoneticPr fontId="6"/>
  </si>
  <si>
    <t>准看護師</t>
    <rPh sb="0" eb="1">
      <t>ジュン</t>
    </rPh>
    <rPh sb="1" eb="3">
      <t>カンゴ</t>
    </rPh>
    <rPh sb="3" eb="4">
      <t>シ</t>
    </rPh>
    <phoneticPr fontId="6"/>
  </si>
  <si>
    <t>　（注）従事者は、隔年調査で従業地による集計</t>
    <rPh sb="2" eb="3">
      <t>チュウ</t>
    </rPh>
    <rPh sb="4" eb="7">
      <t>ジュウジシャ</t>
    </rPh>
    <rPh sb="9" eb="11">
      <t>カクネン</t>
    </rPh>
    <rPh sb="11" eb="13">
      <t>チョウサ</t>
    </rPh>
    <rPh sb="14" eb="16">
      <t>ジュウギョウ</t>
    </rPh>
    <rPh sb="16" eb="17">
      <t>チ</t>
    </rPh>
    <rPh sb="20" eb="22">
      <t>シュウケイ</t>
    </rPh>
    <phoneticPr fontId="6"/>
  </si>
  <si>
    <t>単位：人、％</t>
    <rPh sb="0" eb="2">
      <t>タンイ</t>
    </rPh>
    <rPh sb="3" eb="4">
      <t>ニン</t>
    </rPh>
    <phoneticPr fontId="6"/>
  </si>
  <si>
    <t>年　度</t>
    <rPh sb="0" eb="1">
      <t>トシ</t>
    </rPh>
    <rPh sb="2" eb="3">
      <t>タビ</t>
    </rPh>
    <phoneticPr fontId="6"/>
  </si>
  <si>
    <t>ヒブ</t>
  </si>
  <si>
    <t>B型肝炎</t>
    <rPh sb="1" eb="2">
      <t>ガタ</t>
    </rPh>
    <rPh sb="2" eb="4">
      <t>カンエン</t>
    </rPh>
    <phoneticPr fontId="4"/>
  </si>
  <si>
    <t>日本脳炎</t>
    <rPh sb="0" eb="2">
      <t>ニホン</t>
    </rPh>
    <rPh sb="2" eb="4">
      <t>ノウエン</t>
    </rPh>
    <phoneticPr fontId="6"/>
  </si>
  <si>
    <t>１期初回</t>
    <rPh sb="1" eb="2">
      <t>キ</t>
    </rPh>
    <rPh sb="2" eb="4">
      <t>ショカイ</t>
    </rPh>
    <phoneticPr fontId="6"/>
  </si>
  <si>
    <t>１期追加</t>
    <rPh sb="1" eb="2">
      <t>キ</t>
    </rPh>
    <rPh sb="2" eb="4">
      <t>ツイカ</t>
    </rPh>
    <phoneticPr fontId="6"/>
  </si>
  <si>
    <t>２期</t>
    <rPh sb="1" eb="2">
      <t>キ</t>
    </rPh>
    <phoneticPr fontId="6"/>
  </si>
  <si>
    <t>延人数</t>
    <rPh sb="0" eb="1">
      <t>ノ</t>
    </rPh>
    <rPh sb="1" eb="3">
      <t>ニンズウ</t>
    </rPh>
    <phoneticPr fontId="6"/>
  </si>
  <si>
    <t>人　数</t>
    <rPh sb="0" eb="1">
      <t>ヒト</t>
    </rPh>
    <rPh sb="2" eb="3">
      <t>カズ</t>
    </rPh>
    <phoneticPr fontId="6"/>
  </si>
  <si>
    <t>水痘</t>
    <rPh sb="0" eb="2">
      <t>スイトウ</t>
    </rPh>
    <phoneticPr fontId="4"/>
  </si>
  <si>
    <t>子宮頸がん</t>
    <rPh sb="0" eb="2">
      <t>シキュウ</t>
    </rPh>
    <rPh sb="2" eb="3">
      <t>ケイ</t>
    </rPh>
    <phoneticPr fontId="6"/>
  </si>
  <si>
    <t>高齢者
肺炎球菌</t>
    <rPh sb="0" eb="3">
      <t>コウレイシャ</t>
    </rPh>
    <rPh sb="4" eb="6">
      <t>ハイエン</t>
    </rPh>
    <rPh sb="6" eb="8">
      <t>キュウキン</t>
    </rPh>
    <phoneticPr fontId="4"/>
  </si>
  <si>
    <t>高齢者
インフルエンザ</t>
    <rPh sb="0" eb="3">
      <t>コウレイシャ</t>
    </rPh>
    <phoneticPr fontId="4"/>
  </si>
  <si>
    <t>MR１期</t>
    <phoneticPr fontId="6"/>
  </si>
  <si>
    <t>MR２期</t>
    <phoneticPr fontId="6"/>
  </si>
  <si>
    <t>人　数</t>
    <rPh sb="0" eb="1">
      <t>ニン</t>
    </rPh>
    <rPh sb="2" eb="3">
      <t>スウ</t>
    </rPh>
    <phoneticPr fontId="4"/>
  </si>
  <si>
    <t>資料：健康推進課</t>
    <rPh sb="0" eb="2">
      <t>シリョウ</t>
    </rPh>
    <rPh sb="3" eb="5">
      <t>ケンコウ</t>
    </rPh>
    <rPh sb="5" eb="8">
      <t>スイシンカ</t>
    </rPh>
    <phoneticPr fontId="6"/>
  </si>
  <si>
    <t>（３）死因別死亡者数　</t>
    <rPh sb="3" eb="4">
      <t>シ</t>
    </rPh>
    <rPh sb="4" eb="5">
      <t>イン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6"/>
  </si>
  <si>
    <t>単位：人</t>
    <rPh sb="0" eb="2">
      <t>タンイ</t>
    </rPh>
    <rPh sb="3" eb="4">
      <t>ニン</t>
    </rPh>
    <phoneticPr fontId="6"/>
  </si>
  <si>
    <t>その他</t>
    <rPh sb="2" eb="3">
      <t>タ</t>
    </rPh>
    <phoneticPr fontId="6"/>
  </si>
  <si>
    <t>高血圧性疾患</t>
    <rPh sb="0" eb="4">
      <t>コウケツアツセイ</t>
    </rPh>
    <rPh sb="4" eb="6">
      <t>シッカン</t>
    </rPh>
    <phoneticPr fontId="6"/>
  </si>
  <si>
    <t>脳血管疾患</t>
    <rPh sb="0" eb="1">
      <t>ノウ</t>
    </rPh>
    <rPh sb="1" eb="3">
      <t>ケッカン</t>
    </rPh>
    <rPh sb="3" eb="5">
      <t>シッカン</t>
    </rPh>
    <phoneticPr fontId="6"/>
  </si>
  <si>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6"/>
  </si>
  <si>
    <t>単位：人</t>
    <rPh sb="0" eb="2">
      <t>タンイ</t>
    </rPh>
    <rPh sb="3" eb="4">
      <t>ニン</t>
    </rPh>
    <phoneticPr fontId="4"/>
  </si>
  <si>
    <t>総　計</t>
    <rPh sb="0" eb="1">
      <t>フサ</t>
    </rPh>
    <rPh sb="2" eb="3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</si>
  <si>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</si>
  <si>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</si>
  <si>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4"/>
  </si>
  <si>
    <t>0-4歳</t>
    <rPh sb="3" eb="4">
      <t>サイ</t>
    </rPh>
    <phoneticPr fontId="4"/>
  </si>
  <si>
    <t>5-9歳</t>
    <rPh sb="3" eb="4">
      <t>サイ</t>
    </rPh>
    <phoneticPr fontId="4"/>
  </si>
  <si>
    <t>10-14歳</t>
    <rPh sb="5" eb="6">
      <t>サイ</t>
    </rPh>
    <phoneticPr fontId="4"/>
  </si>
  <si>
    <t>15-19歳</t>
    <rPh sb="5" eb="6">
      <t>サイ</t>
    </rPh>
    <phoneticPr fontId="4"/>
  </si>
  <si>
    <t>20-24歳</t>
    <rPh sb="5" eb="6">
      <t>サイ</t>
    </rPh>
    <phoneticPr fontId="4"/>
  </si>
  <si>
    <t>25-29歳</t>
    <rPh sb="5" eb="6">
      <t>サイ</t>
    </rPh>
    <phoneticPr fontId="4"/>
  </si>
  <si>
    <t>30-34歳</t>
    <rPh sb="5" eb="6">
      <t>サイ</t>
    </rPh>
    <phoneticPr fontId="4"/>
  </si>
  <si>
    <t>35-39歳</t>
    <rPh sb="5" eb="6">
      <t>サイ</t>
    </rPh>
    <phoneticPr fontId="4"/>
  </si>
  <si>
    <t>40-44歳</t>
    <rPh sb="5" eb="6">
      <t>サイ</t>
    </rPh>
    <phoneticPr fontId="4"/>
  </si>
  <si>
    <t>45-49歳</t>
    <rPh sb="5" eb="6">
      <t>サイ</t>
    </rPh>
    <phoneticPr fontId="4"/>
  </si>
  <si>
    <t>50-54歳</t>
    <rPh sb="5" eb="6">
      <t>サイ</t>
    </rPh>
    <phoneticPr fontId="4"/>
  </si>
  <si>
    <t>55-59歳</t>
    <rPh sb="5" eb="6">
      <t>サイ</t>
    </rPh>
    <phoneticPr fontId="4"/>
  </si>
  <si>
    <t>60-64歳</t>
    <rPh sb="5" eb="6">
      <t>サイ</t>
    </rPh>
    <phoneticPr fontId="4"/>
  </si>
  <si>
    <t>65-69歳</t>
    <rPh sb="5" eb="6">
      <t>サイ</t>
    </rPh>
    <phoneticPr fontId="4"/>
  </si>
  <si>
    <t>70-74歳</t>
    <rPh sb="5" eb="6">
      <t>サイ</t>
    </rPh>
    <phoneticPr fontId="4"/>
  </si>
  <si>
    <t>75-79歳</t>
    <rPh sb="5" eb="6">
      <t>サイ</t>
    </rPh>
    <phoneticPr fontId="4"/>
  </si>
  <si>
    <t>80-84歳</t>
    <rPh sb="5" eb="6">
      <t>サイ</t>
    </rPh>
    <phoneticPr fontId="4"/>
  </si>
  <si>
    <t>85-89歳</t>
    <rPh sb="5" eb="6">
      <t>サイ</t>
    </rPh>
    <phoneticPr fontId="4"/>
  </si>
  <si>
    <t>90-94歳</t>
    <rPh sb="5" eb="6">
      <t>サイ</t>
    </rPh>
    <phoneticPr fontId="4"/>
  </si>
  <si>
    <t>95-99歳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</si>
  <si>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</si>
  <si>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4"/>
  </si>
  <si>
    <t>特定健康診査</t>
    <rPh sb="0" eb="2">
      <t>トクテイ</t>
    </rPh>
    <rPh sb="2" eb="4">
      <t>ケンコウ</t>
    </rPh>
    <rPh sb="4" eb="6">
      <t>シンサ</t>
    </rPh>
    <phoneticPr fontId="6"/>
  </si>
  <si>
    <t>対象者</t>
    <rPh sb="0" eb="3">
      <t>タイショウシャ</t>
    </rPh>
    <phoneticPr fontId="6"/>
  </si>
  <si>
    <t>子宮頸がん検診</t>
    <rPh sb="0" eb="2">
      <t>シキュウ</t>
    </rPh>
    <rPh sb="2" eb="3">
      <t>ケイ</t>
    </rPh>
    <rPh sb="5" eb="7">
      <t>ケンシン</t>
    </rPh>
    <phoneticPr fontId="6"/>
  </si>
  <si>
    <t>受診者</t>
    <rPh sb="0" eb="3">
      <t>ジュシンシャ</t>
    </rPh>
    <phoneticPr fontId="6"/>
  </si>
  <si>
    <t>受診率</t>
    <rPh sb="0" eb="2">
      <t>ジュシン</t>
    </rPh>
    <rPh sb="2" eb="3">
      <t>リツ</t>
    </rPh>
    <phoneticPr fontId="6"/>
  </si>
  <si>
    <t>後期高齢者</t>
    <rPh sb="0" eb="2">
      <t>コウキ</t>
    </rPh>
    <rPh sb="2" eb="5">
      <t>コウレイシャ</t>
    </rPh>
    <phoneticPr fontId="6"/>
  </si>
  <si>
    <t>胃がん検診</t>
    <rPh sb="0" eb="1">
      <t>イ</t>
    </rPh>
    <rPh sb="3" eb="5">
      <t>ケンシン</t>
    </rPh>
    <phoneticPr fontId="6"/>
  </si>
  <si>
    <t>一般健康診査</t>
    <rPh sb="0" eb="2">
      <t>イッパン</t>
    </rPh>
    <rPh sb="2" eb="4">
      <t>ケンコウ</t>
    </rPh>
    <rPh sb="4" eb="6">
      <t>シンサ</t>
    </rPh>
    <phoneticPr fontId="6"/>
  </si>
  <si>
    <t>乳がん検診</t>
    <rPh sb="0" eb="1">
      <t>ニュウ</t>
    </rPh>
    <rPh sb="3" eb="5">
      <t>ケンシン</t>
    </rPh>
    <phoneticPr fontId="6"/>
  </si>
  <si>
    <t>若年者健診</t>
    <rPh sb="0" eb="2">
      <t>ジャクネン</t>
    </rPh>
    <rPh sb="2" eb="3">
      <t>シャ</t>
    </rPh>
    <rPh sb="3" eb="5">
      <t>ケンシン</t>
    </rPh>
    <phoneticPr fontId="6"/>
  </si>
  <si>
    <t>大腸がん検診</t>
    <rPh sb="0" eb="2">
      <t>ダイチョウ</t>
    </rPh>
    <rPh sb="4" eb="6">
      <t>ケンシン</t>
    </rPh>
    <phoneticPr fontId="6"/>
  </si>
  <si>
    <t>肺がん検診</t>
    <rPh sb="0" eb="1">
      <t>ハイ</t>
    </rPh>
    <rPh sb="3" eb="5">
      <t>ケンシン</t>
    </rPh>
    <phoneticPr fontId="6"/>
  </si>
  <si>
    <t>前立腺がん検診</t>
    <rPh sb="0" eb="1">
      <t>ゼン</t>
    </rPh>
    <rPh sb="1" eb="2">
      <t>リツ</t>
    </rPh>
    <rPh sb="2" eb="3">
      <t>セン</t>
    </rPh>
    <rPh sb="5" eb="7">
      <t>ケンシン</t>
    </rPh>
    <phoneticPr fontId="6"/>
  </si>
  <si>
    <t>骨粗しょう症検診</t>
    <rPh sb="0" eb="8">
      <t>コツソショウショウケンシン</t>
    </rPh>
    <phoneticPr fontId="6"/>
  </si>
  <si>
    <t>結核検診</t>
    <rPh sb="0" eb="1">
      <t>ムスブ</t>
    </rPh>
    <rPh sb="1" eb="2">
      <t>カク</t>
    </rPh>
    <rPh sb="2" eb="3">
      <t>ケン</t>
    </rPh>
    <rPh sb="3" eb="4">
      <t>ミ</t>
    </rPh>
    <phoneticPr fontId="6"/>
  </si>
  <si>
    <t>（人）</t>
    <rPh sb="1" eb="2">
      <t>ニン</t>
    </rPh>
    <phoneticPr fontId="6"/>
  </si>
  <si>
    <t>受診者数</t>
    <rPh sb="0" eb="3">
      <t>ジュシンシャ</t>
    </rPh>
    <rPh sb="3" eb="4">
      <t>スウ</t>
    </rPh>
    <phoneticPr fontId="6"/>
  </si>
  <si>
    <t>産婦健診</t>
    <rPh sb="0" eb="2">
      <t>サンプ</t>
    </rPh>
    <rPh sb="2" eb="4">
      <t>ケンシン</t>
    </rPh>
    <phoneticPr fontId="6"/>
  </si>
  <si>
    <t>乳児健診前期</t>
    <rPh sb="0" eb="2">
      <t>ニュウジ</t>
    </rPh>
    <rPh sb="2" eb="4">
      <t>ケンシン</t>
    </rPh>
    <rPh sb="4" eb="6">
      <t>ゼンキ</t>
    </rPh>
    <phoneticPr fontId="6"/>
  </si>
  <si>
    <t>乳児健診後期</t>
    <rPh sb="0" eb="2">
      <t>ニュウジ</t>
    </rPh>
    <rPh sb="2" eb="4">
      <t>ケンシン</t>
    </rPh>
    <rPh sb="4" eb="6">
      <t>コウキ</t>
    </rPh>
    <phoneticPr fontId="6"/>
  </si>
  <si>
    <t>対象者数</t>
    <rPh sb="0" eb="2">
      <t>タイショウ</t>
    </rPh>
    <rPh sb="2" eb="3">
      <t>シャ</t>
    </rPh>
    <rPh sb="3" eb="4">
      <t>スウ</t>
    </rPh>
    <phoneticPr fontId="6"/>
  </si>
  <si>
    <t>一般</t>
    <rPh sb="0" eb="2">
      <t>イッパン</t>
    </rPh>
    <phoneticPr fontId="6"/>
  </si>
  <si>
    <t>歯科</t>
    <rPh sb="0" eb="2">
      <t>シカ</t>
    </rPh>
    <phoneticPr fontId="6"/>
  </si>
  <si>
    <t>子育て支援医療費助成事業</t>
    <rPh sb="0" eb="2">
      <t>コソダ</t>
    </rPh>
    <rPh sb="3" eb="5">
      <t>シエン</t>
    </rPh>
    <rPh sb="5" eb="8">
      <t>イリョウヒ</t>
    </rPh>
    <rPh sb="8" eb="10">
      <t>ジョセイ</t>
    </rPh>
    <rPh sb="10" eb="12">
      <t>ジギョウ</t>
    </rPh>
    <phoneticPr fontId="6"/>
  </si>
  <si>
    <t>助成件数</t>
    <rPh sb="0" eb="2">
      <t>ジョセイ</t>
    </rPh>
    <rPh sb="2" eb="4">
      <t>ケンスウ</t>
    </rPh>
    <phoneticPr fontId="6"/>
  </si>
  <si>
    <t>支給額</t>
    <rPh sb="0" eb="3">
      <t>シキュウガク</t>
    </rPh>
    <phoneticPr fontId="6"/>
  </si>
  <si>
    <t>単位：件</t>
    <rPh sb="0" eb="2">
      <t>タンイ</t>
    </rPh>
    <rPh sb="3" eb="4">
      <t>ケン</t>
    </rPh>
    <phoneticPr fontId="6"/>
  </si>
  <si>
    <t>総　数</t>
    <rPh sb="0" eb="1">
      <t>フサ</t>
    </rPh>
    <rPh sb="2" eb="3">
      <t>カズ</t>
    </rPh>
    <phoneticPr fontId="6"/>
  </si>
  <si>
    <t>大気汚染</t>
    <rPh sb="0" eb="2">
      <t>タイキ</t>
    </rPh>
    <rPh sb="2" eb="4">
      <t>オセン</t>
    </rPh>
    <phoneticPr fontId="6"/>
  </si>
  <si>
    <t>水質汚染</t>
    <rPh sb="0" eb="2">
      <t>スイシツ</t>
    </rPh>
    <rPh sb="2" eb="4">
      <t>オセン</t>
    </rPh>
    <phoneticPr fontId="6"/>
  </si>
  <si>
    <t>土壌汚染</t>
    <rPh sb="0" eb="2">
      <t>ドジョウ</t>
    </rPh>
    <rPh sb="2" eb="4">
      <t>オセン</t>
    </rPh>
    <phoneticPr fontId="6"/>
  </si>
  <si>
    <t>騒音公害</t>
    <rPh sb="0" eb="2">
      <t>ソウオン</t>
    </rPh>
    <rPh sb="2" eb="4">
      <t>コウガイ</t>
    </rPh>
    <phoneticPr fontId="6"/>
  </si>
  <si>
    <t>振動公害</t>
    <rPh sb="0" eb="2">
      <t>シンドウ</t>
    </rPh>
    <rPh sb="2" eb="4">
      <t>コウガイ</t>
    </rPh>
    <phoneticPr fontId="6"/>
  </si>
  <si>
    <t>地盤沈下</t>
    <rPh sb="0" eb="2">
      <t>ジバン</t>
    </rPh>
    <rPh sb="2" eb="4">
      <t>チンカ</t>
    </rPh>
    <phoneticPr fontId="6"/>
  </si>
  <si>
    <t>悪臭</t>
    <rPh sb="0" eb="2">
      <t>アクシュウ</t>
    </rPh>
    <phoneticPr fontId="6"/>
  </si>
  <si>
    <t>その他</t>
    <rPh sb="2" eb="3">
      <t>ホカ</t>
    </rPh>
    <phoneticPr fontId="6"/>
  </si>
  <si>
    <t>単位：t</t>
    <rPh sb="0" eb="2">
      <t>タンイ</t>
    </rPh>
    <phoneticPr fontId="6"/>
  </si>
  <si>
    <t>収集方法</t>
    <rPh sb="0" eb="2">
      <t>シュウシュウ</t>
    </rPh>
    <rPh sb="2" eb="4">
      <t>ホウホウ</t>
    </rPh>
    <phoneticPr fontId="6"/>
  </si>
  <si>
    <t>分　　　　　別</t>
    <rPh sb="0" eb="1">
      <t>ブン</t>
    </rPh>
    <rPh sb="6" eb="7">
      <t>ベツ</t>
    </rPh>
    <phoneticPr fontId="6"/>
  </si>
  <si>
    <t>一般ごみ</t>
    <rPh sb="0" eb="2">
      <t>イッパン</t>
    </rPh>
    <phoneticPr fontId="6"/>
  </si>
  <si>
    <t>燃える粗大ごみ</t>
    <rPh sb="0" eb="1">
      <t>モ</t>
    </rPh>
    <rPh sb="3" eb="5">
      <t>ソダイ</t>
    </rPh>
    <phoneticPr fontId="6"/>
  </si>
  <si>
    <t>燃えないごみ</t>
    <rPh sb="0" eb="1">
      <t>モ</t>
    </rPh>
    <phoneticPr fontId="6"/>
  </si>
  <si>
    <t>小計</t>
    <rPh sb="0" eb="1">
      <t>ショウ</t>
    </rPh>
    <rPh sb="1" eb="2">
      <t>ケイ</t>
    </rPh>
    <phoneticPr fontId="6"/>
  </si>
  <si>
    <t>あきかん</t>
    <phoneticPr fontId="6"/>
  </si>
  <si>
    <t>あきびん</t>
    <phoneticPr fontId="6"/>
  </si>
  <si>
    <t>ペットボトル</t>
    <phoneticPr fontId="6"/>
  </si>
  <si>
    <t>容器包装プラスチック</t>
    <rPh sb="0" eb="2">
      <t>ヨウキ</t>
    </rPh>
    <rPh sb="2" eb="4">
      <t>ホウソウ</t>
    </rPh>
    <phoneticPr fontId="6"/>
  </si>
  <si>
    <t>古着・布類</t>
    <rPh sb="0" eb="2">
      <t>フルギ</t>
    </rPh>
    <rPh sb="3" eb="4">
      <t>ヌノ</t>
    </rPh>
    <rPh sb="4" eb="5">
      <t>ルイ</t>
    </rPh>
    <phoneticPr fontId="6"/>
  </si>
  <si>
    <t>その他の金属</t>
    <rPh sb="2" eb="3">
      <t>タ</t>
    </rPh>
    <rPh sb="4" eb="6">
      <t>キンゾク</t>
    </rPh>
    <phoneticPr fontId="6"/>
  </si>
  <si>
    <t>合計</t>
    <rPh sb="0" eb="1">
      <t>ガッ</t>
    </rPh>
    <rPh sb="1" eb="2">
      <t>ケイ</t>
    </rPh>
    <phoneticPr fontId="6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</si>
  <si>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6"/>
  </si>
  <si>
    <t>総合計</t>
    <rPh sb="0" eb="1">
      <t>ソウ</t>
    </rPh>
    <rPh sb="1" eb="2">
      <t>ガッ</t>
    </rPh>
    <rPh sb="2" eb="3">
      <t>ケイ</t>
    </rPh>
    <phoneticPr fontId="6"/>
  </si>
  <si>
    <t>単位：頭</t>
    <rPh sb="0" eb="2">
      <t>タンイ</t>
    </rPh>
    <rPh sb="3" eb="4">
      <t>アタマ</t>
    </rPh>
    <phoneticPr fontId="3"/>
  </si>
  <si>
    <t>年度</t>
    <rPh sb="0" eb="1">
      <t>トシ</t>
    </rPh>
    <rPh sb="1" eb="2">
      <t>ド</t>
    </rPh>
    <phoneticPr fontId="3"/>
  </si>
  <si>
    <t>登録数</t>
    <rPh sb="0" eb="3">
      <t>トウロクスウ</t>
    </rPh>
    <phoneticPr fontId="3"/>
  </si>
  <si>
    <t>予防注射数</t>
    <rPh sb="0" eb="2">
      <t>ヨボウ</t>
    </rPh>
    <rPh sb="2" eb="4">
      <t>チュウシャ</t>
    </rPh>
    <rPh sb="4" eb="5">
      <t>スウ</t>
    </rPh>
    <phoneticPr fontId="3"/>
  </si>
  <si>
    <t>単位：㎏</t>
    <phoneticPr fontId="3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</si>
  <si>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3"/>
  </si>
  <si>
    <t>合計</t>
    <rPh sb="0" eb="2">
      <t>ゴウケイ</t>
    </rPh>
    <phoneticPr fontId="3"/>
  </si>
  <si>
    <t>アルミ缶</t>
    <rPh sb="3" eb="4">
      <t>カン</t>
    </rPh>
    <phoneticPr fontId="3"/>
  </si>
  <si>
    <t>スチール缶</t>
    <rPh sb="4" eb="5">
      <t>カン</t>
    </rPh>
    <phoneticPr fontId="3"/>
  </si>
  <si>
    <t>その他金属</t>
    <rPh sb="2" eb="3">
      <t>ホカ</t>
    </rPh>
    <rPh sb="3" eb="5">
      <t>キンゾク</t>
    </rPh>
    <phoneticPr fontId="3"/>
  </si>
  <si>
    <t>あきびん</t>
    <phoneticPr fontId="3"/>
  </si>
  <si>
    <t>ペットボトル</t>
    <phoneticPr fontId="3"/>
  </si>
  <si>
    <t>容器包装プラスチック</t>
    <rPh sb="0" eb="2">
      <t>ヨウキ</t>
    </rPh>
    <rPh sb="2" eb="4">
      <t>ホウソウ</t>
    </rPh>
    <phoneticPr fontId="3"/>
  </si>
  <si>
    <t>紙パック</t>
    <rPh sb="0" eb="1">
      <t>カミ</t>
    </rPh>
    <phoneticPr fontId="3"/>
  </si>
  <si>
    <t>古着</t>
    <rPh sb="0" eb="2">
      <t>フルギ</t>
    </rPh>
    <phoneticPr fontId="3"/>
  </si>
  <si>
    <t>単位：㎘</t>
    <phoneticPr fontId="3"/>
  </si>
  <si>
    <t>し尿</t>
    <rPh sb="1" eb="2">
      <t>ニョウ</t>
    </rPh>
    <phoneticPr fontId="3"/>
  </si>
  <si>
    <t>浄化槽汚泥</t>
    <rPh sb="0" eb="3">
      <t>ジョウカソウ</t>
    </rPh>
    <rPh sb="3" eb="5">
      <t>オデイ</t>
    </rPh>
    <phoneticPr fontId="3"/>
  </si>
  <si>
    <t>（１）医療施設数及び医療従事者数</t>
    <rPh sb="3" eb="5">
      <t>イリョウ</t>
    </rPh>
    <rPh sb="5" eb="7">
      <t>シセツ</t>
    </rPh>
    <rPh sb="7" eb="8">
      <t>スウ</t>
    </rPh>
    <rPh sb="8" eb="9">
      <t>オヨ</t>
    </rPh>
    <phoneticPr fontId="4"/>
  </si>
  <si>
    <t>あん摩､
マッサージ､指圧､はり､きゅう</t>
    <rPh sb="2" eb="3">
      <t>マ</t>
    </rPh>
    <phoneticPr fontId="6"/>
  </si>
  <si>
    <t>二種混合
（ジフテリア、
破傷風）</t>
    <rPh sb="0" eb="1">
      <t>ニ</t>
    </rPh>
    <rPh sb="1" eb="2">
      <t>シュ</t>
    </rPh>
    <rPh sb="2" eb="4">
      <t>コンゴウ</t>
    </rPh>
    <phoneticPr fontId="6"/>
  </si>
  <si>
    <t>２期</t>
    <phoneticPr fontId="3"/>
  </si>
  <si>
    <t>ロタ</t>
    <phoneticPr fontId="6"/>
  </si>
  <si>
    <t>うち交通事故</t>
    <rPh sb="2" eb="6">
      <t>コウツウジコ</t>
    </rPh>
    <phoneticPr fontId="6"/>
  </si>
  <si>
    <t>令和元年</t>
    <rPh sb="0" eb="4">
      <t>レイワガンネン</t>
    </rPh>
    <phoneticPr fontId="6"/>
  </si>
  <si>
    <t>年度</t>
    <rPh sb="0" eb="2">
      <t>ネンド</t>
    </rPh>
    <phoneticPr fontId="6"/>
  </si>
  <si>
    <t>胃</t>
    <rPh sb="0" eb="1">
      <t>イ</t>
    </rPh>
    <phoneticPr fontId="6"/>
  </si>
  <si>
    <t>年齢階級</t>
    <rPh sb="0" eb="2">
      <t>ネンレイ</t>
    </rPh>
    <rPh sb="2" eb="4">
      <t>カイキュウ</t>
    </rPh>
    <phoneticPr fontId="6"/>
  </si>
  <si>
    <t>歯周疾患検診</t>
    <rPh sb="0" eb="4">
      <t>シシュウシッカン</t>
    </rPh>
    <rPh sb="4" eb="6">
      <t>ケンシン</t>
    </rPh>
    <phoneticPr fontId="6"/>
  </si>
  <si>
    <t>（５）各種検診の受診状況</t>
    <rPh sb="3" eb="4">
      <t>カク</t>
    </rPh>
    <rPh sb="4" eb="5">
      <t>タネ</t>
    </rPh>
    <rPh sb="5" eb="6">
      <t>ケン</t>
    </rPh>
    <rPh sb="6" eb="7">
      <t>ミ</t>
    </rPh>
    <phoneticPr fontId="6"/>
  </si>
  <si>
    <t>２</t>
  </si>
  <si>
    <t>（６）各種保健事業実施状況（つづき）</t>
    <phoneticPr fontId="6"/>
  </si>
  <si>
    <t>古　　　紙　　　類</t>
    <rPh sb="0" eb="1">
      <t>フル</t>
    </rPh>
    <rPh sb="4" eb="5">
      <t>カミ</t>
    </rPh>
    <rPh sb="8" eb="9">
      <t>ルイ</t>
    </rPh>
    <phoneticPr fontId="6"/>
  </si>
  <si>
    <t>　（注）・古紙類には集団回収分を含んでいる。
　　　　・収集運搬業の許可業者による排出量に、資源類は含まない。</t>
    <rPh sb="2" eb="3">
      <t>チュウ</t>
    </rPh>
    <phoneticPr fontId="6"/>
  </si>
  <si>
    <t>（７）ごみ処理の状況</t>
    <phoneticPr fontId="3"/>
  </si>
  <si>
    <t>（８）資源回収量</t>
    <phoneticPr fontId="3"/>
  </si>
  <si>
    <t>区　　　分</t>
    <rPh sb="0" eb="1">
      <t>ク</t>
    </rPh>
    <rPh sb="4" eb="5">
      <t>ブン</t>
    </rPh>
    <phoneticPr fontId="6"/>
  </si>
  <si>
    <t>分　　　別</t>
    <rPh sb="0" eb="1">
      <t>ブン</t>
    </rPh>
    <rPh sb="4" eb="5">
      <t>ベツ</t>
    </rPh>
    <phoneticPr fontId="3"/>
  </si>
  <si>
    <t>（２）各種予防接種（定期）の実施状況</t>
    <rPh sb="10" eb="12">
      <t>テイキ</t>
    </rPh>
    <phoneticPr fontId="4"/>
  </si>
  <si>
    <t>総　　数</t>
    <rPh sb="0" eb="1">
      <t>ソウ</t>
    </rPh>
    <rPh sb="3" eb="4">
      <t>カズ</t>
    </rPh>
    <phoneticPr fontId="3"/>
  </si>
  <si>
    <t>結　　核</t>
    <rPh sb="0" eb="1">
      <t>ケツ</t>
    </rPh>
    <rPh sb="3" eb="4">
      <t>カク</t>
    </rPh>
    <phoneticPr fontId="3"/>
  </si>
  <si>
    <t>悪　性　新　生　物</t>
    <phoneticPr fontId="6"/>
  </si>
  <si>
    <t>糖　尿　病</t>
    <rPh sb="0" eb="1">
      <t>トウ</t>
    </rPh>
    <rPh sb="2" eb="3">
      <t>ニョウ</t>
    </rPh>
    <rPh sb="4" eb="5">
      <t>ヤマイ</t>
    </rPh>
    <phoneticPr fontId="6"/>
  </si>
  <si>
    <t>肺　　炎</t>
    <rPh sb="0" eb="1">
      <t>ハイ</t>
    </rPh>
    <rPh sb="3" eb="4">
      <t>ホノオ</t>
    </rPh>
    <phoneticPr fontId="6"/>
  </si>
  <si>
    <t>胃　　及　　び
十二指腸潰瘍</t>
    <rPh sb="0" eb="1">
      <t>イ</t>
    </rPh>
    <rPh sb="3" eb="4">
      <t>オヨ</t>
    </rPh>
    <rPh sb="8" eb="12">
      <t>ジュウニシチョウ</t>
    </rPh>
    <rPh sb="12" eb="14">
      <t>カイヨウ</t>
    </rPh>
    <phoneticPr fontId="6"/>
  </si>
  <si>
    <t>肝　疾　患</t>
    <rPh sb="0" eb="1">
      <t>カン</t>
    </rPh>
    <rPh sb="2" eb="3">
      <t>シツ</t>
    </rPh>
    <rPh sb="4" eb="5">
      <t>カン</t>
    </rPh>
    <phoneticPr fontId="6"/>
  </si>
  <si>
    <t>腎　不　全</t>
    <rPh sb="0" eb="1">
      <t>ジン</t>
    </rPh>
    <rPh sb="2" eb="3">
      <t>フ</t>
    </rPh>
    <rPh sb="4" eb="5">
      <t>ゼン</t>
    </rPh>
    <phoneticPr fontId="6"/>
  </si>
  <si>
    <t>老　　衰</t>
    <rPh sb="0" eb="1">
      <t>ロウ</t>
    </rPh>
    <rPh sb="3" eb="4">
      <t>スイ</t>
    </rPh>
    <phoneticPr fontId="6"/>
  </si>
  <si>
    <t>不　慮　の　事　故</t>
    <rPh sb="0" eb="1">
      <t>フ</t>
    </rPh>
    <rPh sb="2" eb="3">
      <t>リョ</t>
    </rPh>
    <rPh sb="6" eb="7">
      <t>コト</t>
    </rPh>
    <rPh sb="8" eb="9">
      <t>ユエ</t>
    </rPh>
    <phoneticPr fontId="6"/>
  </si>
  <si>
    <t>自　　殺</t>
    <rPh sb="0" eb="1">
      <t>ジ</t>
    </rPh>
    <rPh sb="3" eb="4">
      <t>サツ</t>
    </rPh>
    <phoneticPr fontId="6"/>
  </si>
  <si>
    <t>そ　の　他</t>
    <rPh sb="4" eb="5">
      <t>タ</t>
    </rPh>
    <phoneticPr fontId="6"/>
  </si>
  <si>
    <t>心　　疾　　患
（高血圧症除く）</t>
    <rPh sb="0" eb="1">
      <t>ココロ</t>
    </rPh>
    <rPh sb="3" eb="4">
      <t>シツ</t>
    </rPh>
    <rPh sb="6" eb="7">
      <t>カン</t>
    </rPh>
    <rPh sb="9" eb="13">
      <t>コウケツアツショウ</t>
    </rPh>
    <rPh sb="13" eb="14">
      <t>ノゾ</t>
    </rPh>
    <phoneticPr fontId="6"/>
  </si>
  <si>
    <t>肝炎ウイルス検診
(40歳検診以外）</t>
    <rPh sb="15" eb="17">
      <t>イガイ</t>
    </rPh>
    <phoneticPr fontId="6"/>
  </si>
  <si>
    <t>気管、気管支
及び　肺</t>
    <rPh sb="0" eb="2">
      <t>キカン</t>
    </rPh>
    <rPh sb="3" eb="6">
      <t>キカンシ</t>
    </rPh>
    <rPh sb="7" eb="8">
      <t>オヨ</t>
    </rPh>
    <rPh sb="10" eb="11">
      <t>ハイ</t>
    </rPh>
    <phoneticPr fontId="6"/>
  </si>
  <si>
    <t>年　度</t>
    <rPh sb="0" eb="1">
      <t>ネン</t>
    </rPh>
    <rPh sb="2" eb="3">
      <t>ド</t>
    </rPh>
    <phoneticPr fontId="6"/>
  </si>
  <si>
    <t>小児
肺炎球菌</t>
    <rPh sb="0" eb="2">
      <t>ショウニ</t>
    </rPh>
    <rPh sb="3" eb="5">
      <t>ハイエン</t>
    </rPh>
    <rPh sb="5" eb="7">
      <t>キュウキン</t>
    </rPh>
    <phoneticPr fontId="6"/>
  </si>
  <si>
    <t>肝炎ウイルス検診
( 40　歳　検　診）</t>
    <rPh sb="0" eb="2">
      <t>カンエン</t>
    </rPh>
    <rPh sb="6" eb="8">
      <t>ケンシン</t>
    </rPh>
    <rPh sb="14" eb="15">
      <t>サイ</t>
    </rPh>
    <rPh sb="16" eb="17">
      <t>ケン</t>
    </rPh>
    <rPh sb="18" eb="19">
      <t>ミ</t>
    </rPh>
    <phoneticPr fontId="6"/>
  </si>
  <si>
    <t>収集運搬業の
許可業者による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6"/>
  </si>
  <si>
    <t>市の委託による</t>
    <rPh sb="0" eb="1">
      <t>シ</t>
    </rPh>
    <rPh sb="2" eb="4">
      <t>イタク</t>
    </rPh>
    <phoneticPr fontId="6"/>
  </si>
  <si>
    <t>合　　計</t>
    <rPh sb="0" eb="1">
      <t>ゴウ</t>
    </rPh>
    <rPh sb="3" eb="4">
      <t>ケイ</t>
    </rPh>
    <phoneticPr fontId="3"/>
  </si>
  <si>
    <t>（％）</t>
    <phoneticPr fontId="6"/>
  </si>
  <si>
    <t>（件）</t>
    <phoneticPr fontId="6"/>
  </si>
  <si>
    <t>（９）生活環境の苦情受理件数</t>
    <rPh sb="3" eb="4">
      <t>ショウ</t>
    </rPh>
    <rPh sb="4" eb="5">
      <t>カツ</t>
    </rPh>
    <rPh sb="5" eb="6">
      <t>ワ</t>
    </rPh>
    <rPh sb="6" eb="7">
      <t>サカイ</t>
    </rPh>
    <rPh sb="8" eb="9">
      <t>ク</t>
    </rPh>
    <rPh sb="9" eb="10">
      <t>ジョウ</t>
    </rPh>
    <rPh sb="10" eb="11">
      <t>ウケ</t>
    </rPh>
    <rPh sb="11" eb="12">
      <t>リ</t>
    </rPh>
    <rPh sb="12" eb="13">
      <t>ケン</t>
    </rPh>
    <rPh sb="13" eb="14">
      <t>カズ</t>
    </rPh>
    <phoneticPr fontId="6"/>
  </si>
  <si>
    <t>（10）し尿処理の状況</t>
    <phoneticPr fontId="3"/>
  </si>
  <si>
    <t>（11）犬の登録数、狂犬病予防注射数</t>
    <phoneticPr fontId="3"/>
  </si>
  <si>
    <t>９　保 健 ・ 衛 生</t>
    <phoneticPr fontId="3"/>
  </si>
  <si>
    <t>各年度3月31日現在　単位：件、床</t>
    <phoneticPr fontId="3"/>
  </si>
  <si>
    <t>資料：市民生活課</t>
    <rPh sb="0" eb="2">
      <t>シリョウ</t>
    </rPh>
    <rPh sb="3" eb="7">
      <t>シミンセイカツ</t>
    </rPh>
    <rPh sb="7" eb="8">
      <t>カ</t>
    </rPh>
    <phoneticPr fontId="6"/>
  </si>
  <si>
    <t>資料：市民生活課</t>
    <rPh sb="3" eb="7">
      <t>シミンセイカツ</t>
    </rPh>
    <phoneticPr fontId="3"/>
  </si>
  <si>
    <t>肝及び
肝内胆管</t>
    <rPh sb="0" eb="1">
      <t>キモ</t>
    </rPh>
    <rPh sb="1" eb="2">
      <t>オヨ</t>
    </rPh>
    <rPh sb="4" eb="5">
      <t>カン</t>
    </rPh>
    <rPh sb="5" eb="6">
      <t>ナイ</t>
    </rPh>
    <rPh sb="6" eb="7">
      <t>タン</t>
    </rPh>
    <rPh sb="7" eb="8">
      <t>カン</t>
    </rPh>
    <phoneticPr fontId="6"/>
  </si>
  <si>
    <t>資料：衛生統計年報</t>
    <rPh sb="0" eb="2">
      <t>シリョウ</t>
    </rPh>
    <rPh sb="3" eb="5">
      <t>エイセイ</t>
    </rPh>
    <rPh sb="5" eb="7">
      <t>トウケイ</t>
    </rPh>
    <rPh sb="7" eb="9">
      <t>ネンポウ</t>
    </rPh>
    <phoneticPr fontId="6"/>
  </si>
  <si>
    <t>３</t>
  </si>
  <si>
    <t>小６～高１</t>
    <rPh sb="0" eb="1">
      <t>ショウ</t>
    </rPh>
    <rPh sb="3" eb="4">
      <t>コウ</t>
    </rPh>
    <phoneticPr fontId="3"/>
  </si>
  <si>
    <t>（注）</t>
    <rPh sb="1" eb="2">
      <t>チュウ</t>
    </rPh>
    <phoneticPr fontId="4"/>
  </si>
  <si>
    <t>-</t>
    <phoneticPr fontId="3"/>
  </si>
  <si>
    <t>（千円）</t>
    <rPh sb="1" eb="3">
      <t>センエン</t>
    </rPh>
    <phoneticPr fontId="6"/>
  </si>
  <si>
    <t>妊　婦　歯　科　健　診</t>
    <rPh sb="0" eb="1">
      <t>ニン</t>
    </rPh>
    <rPh sb="2" eb="3">
      <t>フ</t>
    </rPh>
    <rPh sb="4" eb="5">
      <t>ハ</t>
    </rPh>
    <rPh sb="6" eb="7">
      <t>カ</t>
    </rPh>
    <rPh sb="8" eb="9">
      <t>ケン</t>
    </rPh>
    <rPh sb="10" eb="11">
      <t>ミ</t>
    </rPh>
    <phoneticPr fontId="3"/>
  </si>
  <si>
    <t>資料：市民生活課</t>
  </si>
  <si>
    <t>４</t>
  </si>
  <si>
    <t>５</t>
  </si>
  <si>
    <t>平成30年</t>
    <rPh sb="0" eb="2">
      <t>ヘイセイ</t>
    </rPh>
    <rPh sb="4" eb="5">
      <t>ネン</t>
    </rPh>
    <phoneticPr fontId="4"/>
  </si>
  <si>
    <t>令和２年</t>
  </si>
  <si>
    <t>-</t>
  </si>
  <si>
    <t>資料：石川県石川中央保健福祉センター、石川県健康推進課</t>
    <rPh sb="19" eb="22">
      <t>イシカワケン</t>
    </rPh>
    <rPh sb="22" eb="27">
      <t>ケンコウスイシンカ</t>
    </rPh>
    <phoneticPr fontId="6"/>
  </si>
  <si>
    <t>・令和２年10月１日からロタが定期接種化</t>
    <rPh sb="19" eb="20">
      <t>カ</t>
    </rPh>
    <phoneticPr fontId="3"/>
  </si>
  <si>
    <t>令和２年度</t>
    <phoneticPr fontId="3"/>
  </si>
  <si>
    <t>６</t>
  </si>
  <si>
    <t>令和２年度</t>
    <rPh sb="0" eb="2">
      <t>レイワ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</si>
  <si>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3"/>
  </si>
  <si>
    <t>新聞・雑誌・段ボール</t>
    <rPh sb="0" eb="2">
      <t>シンブン</t>
    </rPh>
    <rPh sb="3" eb="5">
      <t>ザッシ</t>
    </rPh>
    <rPh sb="6" eb="7">
      <t>ダン</t>
    </rPh>
    <phoneticPr fontId="3"/>
  </si>
  <si>
    <t>令和２年度</t>
    <rPh sb="0" eb="2">
      <t>レイワ</t>
    </rPh>
    <rPh sb="3" eb="5">
      <t>ネンド</t>
    </rPh>
    <phoneticPr fontId="6"/>
  </si>
  <si>
    <t>ＢＣＧ</t>
    <phoneticPr fontId="4"/>
  </si>
  <si>
    <t>四種混合
（百日咳、
ジフテリア、
破傷風、
不活化ポリオ）</t>
    <rPh sb="0" eb="1">
      <t>ヨン</t>
    </rPh>
    <rPh sb="1" eb="2">
      <t>シュ</t>
    </rPh>
    <rPh sb="2" eb="4">
      <t>コンゴウ</t>
    </rPh>
    <rPh sb="23" eb="24">
      <t>フ</t>
    </rPh>
    <rPh sb="24" eb="26">
      <t>カツカ</t>
    </rPh>
    <phoneticPr fontId="4"/>
  </si>
  <si>
    <t>五種混合
（百日咳、
ジフテリア、
破傷風、不活化ポリオ、ヒブ）</t>
    <rPh sb="0" eb="1">
      <t>ゴ</t>
    </rPh>
    <rPh sb="1" eb="2">
      <t>シュ</t>
    </rPh>
    <rPh sb="2" eb="4">
      <t>コンゴウ</t>
    </rPh>
    <rPh sb="23" eb="24">
      <t>フ</t>
    </rPh>
    <rPh sb="24" eb="26">
      <t>カツカ</t>
    </rPh>
    <phoneticPr fontId="4"/>
  </si>
  <si>
    <t>MR
（麻しん・風しん）</t>
    <rPh sb="4" eb="5">
      <t>マ</t>
    </rPh>
    <rPh sb="8" eb="9">
      <t>フウ</t>
    </rPh>
    <phoneticPr fontId="6"/>
  </si>
  <si>
    <t>３</t>
    <phoneticPr fontId="6"/>
  </si>
  <si>
    <t>４</t>
    <phoneticPr fontId="6"/>
  </si>
  <si>
    <t>５</t>
    <phoneticPr fontId="6"/>
  </si>
  <si>
    <t>６</t>
    <phoneticPr fontId="6"/>
  </si>
  <si>
    <t>新型
コロナ
ウイルス感染症</t>
    <rPh sb="0" eb="2">
      <t>シンガタ</t>
    </rPh>
    <rPh sb="11" eb="14">
      <t>カンセンショウ</t>
    </rPh>
    <phoneticPr fontId="4"/>
  </si>
  <si>
    <t>…</t>
    <phoneticPr fontId="3"/>
  </si>
  <si>
    <t>（注）　・胃がん検診については平成29年度より対象者が50歳以上で２年に１回の受診に変更
　　　　・子宮頚がん、乳がん、胃がん検診の受診率は以下の方式により算出（石川県方式）
　　　　　（前年度の受診者数＋当該年度の受診者数－前年度及び当該年度における２年連続
　　　　　受診者数）÷（当該年度の対象者数）×100</t>
    <rPh sb="5" eb="6">
      <t>イ</t>
    </rPh>
    <rPh sb="8" eb="10">
      <t>ケンシン</t>
    </rPh>
    <rPh sb="15" eb="17">
      <t>ヘイセイ</t>
    </rPh>
    <rPh sb="19" eb="21">
      <t>ネンド</t>
    </rPh>
    <rPh sb="23" eb="26">
      <t>タイショウシャ</t>
    </rPh>
    <rPh sb="29" eb="30">
      <t>サイ</t>
    </rPh>
    <rPh sb="30" eb="32">
      <t>イジョウ</t>
    </rPh>
    <rPh sb="34" eb="35">
      <t>ネン</t>
    </rPh>
    <rPh sb="37" eb="38">
      <t>カイ</t>
    </rPh>
    <rPh sb="39" eb="41">
      <t>ジュシン</t>
    </rPh>
    <rPh sb="42" eb="44">
      <t>ヘンコウ</t>
    </rPh>
    <phoneticPr fontId="3"/>
  </si>
  <si>
    <t>（６）妊産婦・乳幼児健診実施状況</t>
    <rPh sb="3" eb="6">
      <t>ニンサンプ</t>
    </rPh>
    <rPh sb="7" eb="12">
      <t>ニュウヨウジケンシン</t>
    </rPh>
    <phoneticPr fontId="6"/>
  </si>
  <si>
    <t>妊婦健診</t>
    <rPh sb="0" eb="4">
      <t>ニンプケンシン</t>
    </rPh>
    <phoneticPr fontId="3"/>
  </si>
  <si>
    <t>（延人）</t>
    <rPh sb="1" eb="2">
      <t>ノベ</t>
    </rPh>
    <phoneticPr fontId="3"/>
  </si>
  <si>
    <t>資料：健康推進課</t>
  </si>
  <si>
    <t>医療機関委託</t>
    <phoneticPr fontId="3"/>
  </si>
  <si>
    <t>４か月児健診</t>
    <phoneticPr fontId="3"/>
  </si>
  <si>
    <t>１歳６か月児健診</t>
    <phoneticPr fontId="3"/>
  </si>
  <si>
    <t>３歳４か月児健診</t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</si>
  <si>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</si>
  <si>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令和３年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</si>
</sst>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);[Red]\(#,##0.0\)"/>
    <numFmt numFmtId="179" formatCode="0_);[Red]\(0\)"/>
    <numFmt numFmtId="180" formatCode="#,##0.00_);[Red]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553">
    <xf numFmtId="0" fontId="0" fillId="0" borderId="0" xfId="0">
      <alignment vertical="center"/>
    </xf>
    <xf numFmtId="0" fontId="17" fillId="0" borderId="0" xfId="0" applyFont="1">
      <alignment vertical="center"/>
    </xf>
    <xf numFmtId="178" fontId="8" fillId="0" borderId="39" xfId="10" applyNumberFormat="1" applyFont="1" applyFill="1" applyBorder="1" applyAlignment="1">
      <alignment vertical="center"/>
    </xf>
    <xf numFmtId="177" fontId="8" fillId="0" borderId="34" xfId="10" applyNumberFormat="1" applyFont="1" applyFill="1" applyBorder="1" applyAlignment="1">
      <alignment vertical="center"/>
    </xf>
    <xf numFmtId="177" fontId="8" fillId="0" borderId="32" xfId="10" applyNumberFormat="1" applyFont="1" applyFill="1" applyBorder="1" applyAlignment="1">
      <alignment vertical="center"/>
    </xf>
    <xf numFmtId="176" fontId="8" fillId="0" borderId="14" xfId="6" applyNumberFormat="1" applyFont="1" applyFill="1" applyBorder="1" applyAlignment="1">
      <alignment horizontal="right" vertical="center"/>
    </xf>
    <xf numFmtId="0" fontId="8" fillId="0" borderId="48" xfId="10" applyFont="1" applyFill="1" applyBorder="1" applyAlignment="1">
      <alignment horizontal="center" vertical="center" shrinkToFit="1"/>
    </xf>
    <xf numFmtId="0" fontId="8" fillId="0" borderId="31" xfId="10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19" fillId="0" borderId="0" xfId="1" applyFont="1" applyFill="1">
      <alignment vertical="center"/>
    </xf>
    <xf numFmtId="0" fontId="19" fillId="0" borderId="0" xfId="1" applyFont="1" applyFill="1" applyAlignment="1">
      <alignment horizontal="left" vertical="center"/>
    </xf>
    <xf numFmtId="0" fontId="8" fillId="0" borderId="0" xfId="1" applyFont="1" applyFill="1">
      <alignment vertical="center"/>
    </xf>
    <xf numFmtId="0" fontId="8" fillId="0" borderId="1" xfId="2" applyFont="1" applyFill="1" applyBorder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>
      <alignment vertical="center"/>
    </xf>
    <xf numFmtId="0" fontId="10" fillId="0" borderId="0" xfId="2" applyFont="1" applyFill="1" applyAlignment="1">
      <alignment vertical="center"/>
    </xf>
    <xf numFmtId="0" fontId="8" fillId="0" borderId="19" xfId="2" applyFont="1" applyFill="1" applyBorder="1" applyAlignment="1">
      <alignment horizontal="center" vertical="center" shrinkToFit="1"/>
    </xf>
    <xf numFmtId="0" fontId="8" fillId="0" borderId="24" xfId="2" applyFont="1" applyFill="1" applyBorder="1" applyAlignment="1">
      <alignment horizontal="center" vertical="center" shrinkToFit="1"/>
    </xf>
    <xf numFmtId="0" fontId="8" fillId="0" borderId="52" xfId="2" applyFont="1" applyFill="1" applyBorder="1" applyAlignment="1">
      <alignment horizontal="center" vertical="center" shrinkToFit="1"/>
    </xf>
    <xf numFmtId="0" fontId="8" fillId="0" borderId="10" xfId="2" applyFont="1" applyFill="1" applyBorder="1" applyAlignment="1">
      <alignment horizontal="center" vertical="center" shrinkToFit="1"/>
    </xf>
    <xf numFmtId="0" fontId="8" fillId="0" borderId="53" xfId="2" applyFont="1" applyFill="1" applyBorder="1" applyAlignment="1">
      <alignment horizontal="center" vertical="center" shrinkToFit="1"/>
    </xf>
    <xf numFmtId="0" fontId="12" fillId="0" borderId="53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shrinkToFit="1"/>
    </xf>
    <xf numFmtId="176" fontId="8" fillId="0" borderId="7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37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0" xfId="2" applyNumberFormat="1" applyFont="1" applyFill="1" applyAlignment="1">
      <alignment horizontal="right" vertical="center"/>
    </xf>
    <xf numFmtId="176" fontId="8" fillId="0" borderId="15" xfId="2" applyNumberFormat="1" applyFont="1" applyFill="1" applyBorder="1" applyAlignment="1">
      <alignment horizontal="right" vertical="center"/>
    </xf>
    <xf numFmtId="176" fontId="8" fillId="0" borderId="37" xfId="2" applyNumberFormat="1" applyFont="1" applyFill="1" applyBorder="1" applyAlignment="1">
      <alignment horizontal="right" vertical="center"/>
    </xf>
    <xf numFmtId="176" fontId="8" fillId="0" borderId="7" xfId="2" applyNumberFormat="1" applyFont="1" applyFill="1" applyBorder="1" applyAlignment="1">
      <alignment horizontal="right" vertical="center"/>
    </xf>
    <xf numFmtId="176" fontId="8" fillId="0" borderId="34" xfId="2" applyNumberFormat="1" applyFont="1" applyFill="1" applyBorder="1" applyAlignment="1">
      <alignment horizontal="right" vertical="center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vertical="center"/>
    </xf>
    <xf numFmtId="176" fontId="8" fillId="0" borderId="13" xfId="2" applyNumberFormat="1" applyFont="1" applyFill="1" applyBorder="1" applyAlignment="1">
      <alignment vertical="center"/>
    </xf>
    <xf numFmtId="176" fontId="8" fillId="0" borderId="38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176" fontId="8" fillId="0" borderId="39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horizontal="righ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38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6" fontId="8" fillId="0" borderId="39" xfId="2" applyNumberFormat="1" applyFont="1" applyFill="1" applyBorder="1" applyAlignment="1">
      <alignment horizontal="right" vertical="center"/>
    </xf>
    <xf numFmtId="176" fontId="8" fillId="0" borderId="40" xfId="2" applyNumberFormat="1" applyFont="1" applyFill="1" applyBorder="1" applyAlignment="1">
      <alignment horizontal="right" vertical="center"/>
    </xf>
    <xf numFmtId="0" fontId="10" fillId="0" borderId="16" xfId="2" applyFont="1" applyFill="1" applyBorder="1" applyAlignment="1">
      <alignment vertical="center"/>
    </xf>
    <xf numFmtId="0" fontId="8" fillId="0" borderId="1" xfId="1" applyFont="1" applyFill="1" applyBorder="1">
      <alignment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0" xfId="2" applyFont="1" applyFill="1" applyAlignment="1">
      <alignment horizontal="right" vertical="center"/>
    </xf>
    <xf numFmtId="179" fontId="8" fillId="0" borderId="7" xfId="2" applyNumberFormat="1" applyFont="1" applyFill="1" applyBorder="1" applyAlignment="1">
      <alignment vertical="center"/>
    </xf>
    <xf numFmtId="179" fontId="8" fillId="0" borderId="15" xfId="2" applyNumberFormat="1" applyFont="1" applyFill="1" applyBorder="1" applyAlignment="1">
      <alignment vertical="center"/>
    </xf>
    <xf numFmtId="179" fontId="8" fillId="0" borderId="34" xfId="2" applyNumberFormat="1" applyFont="1" applyFill="1" applyBorder="1" applyAlignment="1">
      <alignment vertical="center"/>
    </xf>
    <xf numFmtId="179" fontId="8" fillId="0" borderId="8" xfId="2" applyNumberFormat="1" applyFont="1" applyFill="1" applyBorder="1" applyAlignment="1">
      <alignment horizontal="right" vertical="center"/>
    </xf>
    <xf numFmtId="179" fontId="8" fillId="0" borderId="9" xfId="2" applyNumberFormat="1" applyFont="1" applyFill="1" applyBorder="1" applyAlignment="1">
      <alignment vertical="center"/>
    </xf>
    <xf numFmtId="179" fontId="8" fillId="0" borderId="13" xfId="2" applyNumberFormat="1" applyFont="1" applyFill="1" applyBorder="1" applyAlignment="1">
      <alignment vertical="center"/>
    </xf>
    <xf numFmtId="179" fontId="8" fillId="0" borderId="39" xfId="2" applyNumberFormat="1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10" fillId="0" borderId="1" xfId="2" applyFont="1" applyFill="1" applyBorder="1" applyAlignment="1">
      <alignment horizontal="right"/>
    </xf>
    <xf numFmtId="0" fontId="8" fillId="0" borderId="52" xfId="2" applyFont="1" applyFill="1" applyBorder="1" applyAlignment="1">
      <alignment horizontal="center" vertical="center" textRotation="255" shrinkToFit="1"/>
    </xf>
    <xf numFmtId="0" fontId="8" fillId="0" borderId="19" xfId="1" applyFont="1" applyFill="1" applyBorder="1" applyAlignment="1">
      <alignment horizontal="center" vertical="center" textRotation="255" shrinkToFit="1"/>
    </xf>
    <xf numFmtId="0" fontId="8" fillId="0" borderId="19" xfId="2" applyFont="1" applyFill="1" applyBorder="1" applyAlignment="1">
      <alignment horizontal="center" vertical="center" textRotation="255" shrinkToFit="1"/>
    </xf>
    <xf numFmtId="177" fontId="8" fillId="0" borderId="37" xfId="2" applyNumberFormat="1" applyFont="1" applyFill="1" applyBorder="1" applyAlignment="1">
      <alignment vertical="center" shrinkToFit="1"/>
    </xf>
    <xf numFmtId="177" fontId="8" fillId="0" borderId="37" xfId="3" applyNumberFormat="1" applyFont="1" applyFill="1" applyBorder="1" applyAlignment="1">
      <alignment horizontal="right" vertical="center" shrinkToFit="1"/>
    </xf>
    <xf numFmtId="177" fontId="8" fillId="0" borderId="37" xfId="3" applyNumberFormat="1" applyFont="1" applyFill="1" applyBorder="1" applyAlignment="1">
      <alignment vertical="center" shrinkToFit="1"/>
    </xf>
    <xf numFmtId="177" fontId="8" fillId="0" borderId="38" xfId="3" applyNumberFormat="1" applyFont="1" applyFill="1" applyBorder="1" applyAlignment="1">
      <alignment vertical="center" shrinkToFit="1"/>
    </xf>
    <xf numFmtId="177" fontId="8" fillId="0" borderId="38" xfId="2" applyNumberFormat="1" applyFont="1" applyFill="1" applyBorder="1" applyAlignment="1">
      <alignment vertical="center" shrinkToFit="1"/>
    </xf>
    <xf numFmtId="177" fontId="8" fillId="0" borderId="9" xfId="2" applyNumberFormat="1" applyFont="1" applyFill="1" applyBorder="1" applyAlignment="1">
      <alignment vertical="center" shrinkToFit="1"/>
    </xf>
    <xf numFmtId="0" fontId="8" fillId="0" borderId="52" xfId="1" applyFont="1" applyFill="1" applyBorder="1" applyAlignment="1">
      <alignment horizontal="center" vertical="center" textRotation="255" shrinkToFit="1"/>
    </xf>
    <xf numFmtId="177" fontId="8" fillId="0" borderId="37" xfId="2" applyNumberFormat="1" applyFont="1" applyFill="1" applyBorder="1" applyAlignment="1">
      <alignment horizontal="right" vertical="center" shrinkToFit="1"/>
    </xf>
    <xf numFmtId="177" fontId="8" fillId="0" borderId="38" xfId="2" applyNumberFormat="1" applyFont="1" applyFill="1" applyBorder="1" applyAlignment="1">
      <alignment horizontal="right" vertical="center" shrinkToFit="1"/>
    </xf>
    <xf numFmtId="0" fontId="10" fillId="0" borderId="16" xfId="2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/>
    <xf numFmtId="0" fontId="10" fillId="0" borderId="0" xfId="5" applyFont="1" applyFill="1" applyAlignment="1">
      <alignment vertical="center"/>
    </xf>
    <xf numFmtId="0" fontId="8" fillId="0" borderId="53" xfId="6" applyFont="1" applyFill="1" applyBorder="1" applyAlignment="1">
      <alignment horizontal="center" vertical="center" wrapText="1"/>
    </xf>
    <xf numFmtId="0" fontId="8" fillId="0" borderId="60" xfId="6" applyFont="1" applyFill="1" applyBorder="1" applyAlignment="1">
      <alignment horizontal="center" vertical="center" wrapText="1"/>
    </xf>
    <xf numFmtId="0" fontId="8" fillId="0" borderId="60" xfId="6" applyFont="1" applyFill="1" applyBorder="1" applyAlignment="1">
      <alignment horizontal="center" vertical="center" wrapText="1" shrinkToFit="1"/>
    </xf>
    <xf numFmtId="176" fontId="20" fillId="0" borderId="14" xfId="6" applyNumberFormat="1" applyFont="1" applyFill="1" applyBorder="1" applyAlignment="1">
      <alignment vertical="center"/>
    </xf>
    <xf numFmtId="176" fontId="8" fillId="0" borderId="34" xfId="6" applyNumberFormat="1" applyFont="1" applyFill="1" applyBorder="1" applyAlignment="1">
      <alignment horizontal="right" vertical="center"/>
    </xf>
    <xf numFmtId="176" fontId="8" fillId="0" borderId="14" xfId="6" applyNumberFormat="1" applyFont="1" applyFill="1" applyBorder="1" applyAlignment="1">
      <alignment vertical="center"/>
    </xf>
    <xf numFmtId="176" fontId="8" fillId="0" borderId="34" xfId="6" applyNumberFormat="1" applyFont="1" applyFill="1" applyBorder="1" applyAlignment="1">
      <alignment vertical="center"/>
    </xf>
    <xf numFmtId="176" fontId="8" fillId="0" borderId="0" xfId="6" applyNumberFormat="1" applyFont="1" applyFill="1" applyAlignment="1">
      <alignment horizontal="right" vertical="center"/>
    </xf>
    <xf numFmtId="176" fontId="20" fillId="0" borderId="12" xfId="6" applyNumberFormat="1" applyFont="1" applyFill="1" applyBorder="1" applyAlignment="1">
      <alignment vertical="center"/>
    </xf>
    <xf numFmtId="176" fontId="8" fillId="0" borderId="12" xfId="6" applyNumberFormat="1" applyFont="1" applyFill="1" applyBorder="1" applyAlignment="1">
      <alignment vertical="center"/>
    </xf>
    <xf numFmtId="176" fontId="8" fillId="0" borderId="39" xfId="6" applyNumberFormat="1" applyFont="1" applyFill="1" applyBorder="1" applyAlignment="1">
      <alignment vertical="center"/>
    </xf>
    <xf numFmtId="176" fontId="8" fillId="0" borderId="10" xfId="6" applyNumberFormat="1" applyFont="1" applyFill="1" applyBorder="1" applyAlignment="1">
      <alignment horizontal="right" vertical="center"/>
    </xf>
    <xf numFmtId="176" fontId="8" fillId="0" borderId="39" xfId="6" applyNumberFormat="1" applyFont="1" applyFill="1" applyBorder="1" applyAlignment="1">
      <alignment horizontal="right" vertical="center"/>
    </xf>
    <xf numFmtId="0" fontId="10" fillId="0" borderId="61" xfId="5" applyFont="1" applyFill="1" applyBorder="1" applyAlignment="1">
      <alignment vertical="center"/>
    </xf>
    <xf numFmtId="0" fontId="10" fillId="0" borderId="61" xfId="5" applyFont="1" applyFill="1" applyBorder="1" applyAlignment="1">
      <alignment horizontal="right"/>
    </xf>
    <xf numFmtId="0" fontId="8" fillId="0" borderId="39" xfId="6" applyFont="1" applyFill="1" applyBorder="1" applyAlignment="1">
      <alignment vertical="center"/>
    </xf>
    <xf numFmtId="0" fontId="8" fillId="0" borderId="53" xfId="5" applyFont="1" applyFill="1" applyBorder="1" applyAlignment="1">
      <alignment horizontal="center" vertical="center"/>
    </xf>
    <xf numFmtId="176" fontId="8" fillId="0" borderId="8" xfId="6" applyNumberFormat="1" applyFont="1" applyFill="1" applyBorder="1" applyAlignment="1">
      <alignment horizontal="right" vertical="center"/>
    </xf>
    <xf numFmtId="176" fontId="8" fillId="0" borderId="12" xfId="6" applyNumberFormat="1" applyFont="1" applyFill="1" applyBorder="1" applyAlignment="1">
      <alignment horizontal="right" vertical="center"/>
    </xf>
    <xf numFmtId="176" fontId="8" fillId="0" borderId="11" xfId="6" applyNumberFormat="1" applyFont="1" applyFill="1" applyBorder="1" applyAlignment="1">
      <alignment horizontal="right" vertical="center"/>
    </xf>
    <xf numFmtId="0" fontId="19" fillId="0" borderId="0" xfId="9" applyFont="1" applyFill="1" applyAlignment="1">
      <alignment horizontal="left" vertical="center"/>
    </xf>
    <xf numFmtId="0" fontId="9" fillId="0" borderId="0" xfId="9" applyFont="1" applyFill="1" applyAlignment="1">
      <alignment horizontal="centerContinuous" vertical="center"/>
    </xf>
    <xf numFmtId="0" fontId="9" fillId="0" borderId="0" xfId="9" applyFont="1" applyFill="1" applyAlignment="1">
      <alignment horizontal="left" vertical="center"/>
    </xf>
    <xf numFmtId="0" fontId="14" fillId="0" borderId="0" xfId="9" applyFont="1" applyFill="1" applyAlignment="1">
      <alignment horizontal="left" vertical="center"/>
    </xf>
    <xf numFmtId="0" fontId="10" fillId="0" borderId="0" xfId="9" applyFont="1" applyFill="1" applyAlignment="1">
      <alignment horizontal="right" vertical="center"/>
    </xf>
    <xf numFmtId="0" fontId="10" fillId="0" borderId="0" xfId="10" applyFont="1" applyFill="1" applyAlignment="1">
      <alignment vertical="center"/>
    </xf>
    <xf numFmtId="0" fontId="8" fillId="0" borderId="8" xfId="10" applyFont="1" applyFill="1" applyBorder="1" applyAlignment="1">
      <alignment horizontal="center" vertical="center"/>
    </xf>
    <xf numFmtId="178" fontId="8" fillId="0" borderId="11" xfId="10" applyNumberFormat="1" applyFont="1" applyFill="1" applyBorder="1" applyAlignment="1">
      <alignment vertical="center"/>
    </xf>
    <xf numFmtId="177" fontId="8" fillId="0" borderId="18" xfId="10" applyNumberFormat="1" applyFont="1" applyFill="1" applyBorder="1" applyAlignment="1">
      <alignment vertical="center"/>
    </xf>
    <xf numFmtId="177" fontId="8" fillId="0" borderId="8" xfId="10" applyNumberFormat="1" applyFont="1" applyFill="1" applyBorder="1" applyAlignment="1">
      <alignment vertical="center"/>
    </xf>
    <xf numFmtId="0" fontId="8" fillId="0" borderId="40" xfId="10" applyFont="1" applyFill="1" applyBorder="1" applyAlignment="1">
      <alignment horizontal="center" vertical="center"/>
    </xf>
    <xf numFmtId="0" fontId="10" fillId="0" borderId="0" xfId="9" applyFont="1" applyFill="1" applyAlignment="1">
      <alignment vertical="center"/>
    </xf>
    <xf numFmtId="0" fontId="19" fillId="0" borderId="0" xfId="11" applyFont="1" applyFill="1" applyAlignment="1">
      <alignment horizontal="left" vertical="center"/>
    </xf>
    <xf numFmtId="0" fontId="9" fillId="0" borderId="0" xfId="11" applyFont="1" applyFill="1" applyAlignment="1">
      <alignment horizontal="centerContinuous" vertical="center"/>
    </xf>
    <xf numFmtId="0" fontId="8" fillId="0" borderId="0" xfId="11" applyFont="1" applyFill="1" applyAlignment="1">
      <alignment vertical="center"/>
    </xf>
    <xf numFmtId="0" fontId="13" fillId="0" borderId="0" xfId="11" applyFont="1" applyFill="1" applyAlignment="1">
      <alignment vertical="center"/>
    </xf>
    <xf numFmtId="0" fontId="8" fillId="0" borderId="0" xfId="11" applyFont="1" applyFill="1" applyAlignment="1">
      <alignment horizontal="center" vertical="center"/>
    </xf>
    <xf numFmtId="0" fontId="13" fillId="0" borderId="0" xfId="11" applyFont="1" applyFill="1" applyAlignment="1">
      <alignment horizontal="right" vertical="center"/>
    </xf>
    <xf numFmtId="49" fontId="8" fillId="0" borderId="48" xfId="12" applyNumberFormat="1" applyFont="1" applyFill="1" applyBorder="1" applyAlignment="1">
      <alignment horizontal="center" vertical="center" shrinkToFit="1"/>
    </xf>
    <xf numFmtId="49" fontId="8" fillId="0" borderId="31" xfId="12" applyNumberFormat="1" applyFont="1" applyFill="1" applyBorder="1" applyAlignment="1">
      <alignment horizontal="center" vertical="center" shrinkToFit="1"/>
    </xf>
    <xf numFmtId="0" fontId="8" fillId="0" borderId="16" xfId="12" applyFont="1" applyFill="1" applyBorder="1" applyAlignment="1">
      <alignment horizontal="distributed" vertical="center" indent="1"/>
    </xf>
    <xf numFmtId="0" fontId="8" fillId="0" borderId="18" xfId="12" applyFont="1" applyFill="1" applyBorder="1" applyAlignment="1">
      <alignment horizontal="left" vertical="center"/>
    </xf>
    <xf numFmtId="177" fontId="8" fillId="0" borderId="16" xfId="12" applyNumberFormat="1" applyFont="1" applyFill="1" applyBorder="1" applyAlignment="1">
      <alignment vertical="center" shrinkToFit="1"/>
    </xf>
    <xf numFmtId="177" fontId="8" fillId="0" borderId="26" xfId="12" applyNumberFormat="1" applyFont="1" applyFill="1" applyBorder="1" applyAlignment="1">
      <alignment vertical="center" shrinkToFit="1"/>
    </xf>
    <xf numFmtId="0" fontId="8" fillId="0" borderId="10" xfId="12" applyFont="1" applyFill="1" applyBorder="1" applyAlignment="1">
      <alignment horizontal="distributed" vertical="center" indent="1"/>
    </xf>
    <xf numFmtId="0" fontId="8" fillId="0" borderId="11" xfId="12" applyFont="1" applyFill="1" applyBorder="1" applyAlignment="1">
      <alignment horizontal="left" vertical="center"/>
    </xf>
    <xf numFmtId="177" fontId="8" fillId="0" borderId="12" xfId="12" applyNumberFormat="1" applyFont="1" applyFill="1" applyBorder="1" applyAlignment="1">
      <alignment vertical="center" shrinkToFit="1"/>
    </xf>
    <xf numFmtId="0" fontId="8" fillId="0" borderId="8" xfId="12" applyFont="1" applyFill="1" applyBorder="1" applyAlignment="1">
      <alignment horizontal="left" vertical="center"/>
    </xf>
    <xf numFmtId="177" fontId="8" fillId="0" borderId="14" xfId="12" applyNumberFormat="1" applyFont="1" applyFill="1" applyBorder="1" applyAlignment="1">
      <alignment vertical="center" shrinkToFit="1"/>
    </xf>
    <xf numFmtId="177" fontId="8" fillId="0" borderId="0" xfId="12" applyNumberFormat="1" applyFont="1" applyFill="1" applyAlignment="1">
      <alignment vertical="center" shrinkToFit="1"/>
    </xf>
    <xf numFmtId="177" fontId="8" fillId="0" borderId="10" xfId="12" applyNumberFormat="1" applyFont="1" applyFill="1" applyBorder="1" applyAlignment="1">
      <alignment vertical="center" shrinkToFit="1"/>
    </xf>
    <xf numFmtId="177" fontId="8" fillId="0" borderId="14" xfId="12" applyNumberFormat="1" applyFont="1" applyFill="1" applyBorder="1" applyAlignment="1">
      <alignment horizontal="right" vertical="center" shrinkToFit="1"/>
    </xf>
    <xf numFmtId="0" fontId="8" fillId="0" borderId="25" xfId="12" applyFont="1" applyFill="1" applyBorder="1" applyAlignment="1">
      <alignment horizontal="distributed" vertical="center" indent="1"/>
    </xf>
    <xf numFmtId="0" fontId="8" fillId="0" borderId="13" xfId="12" applyFont="1" applyFill="1" applyBorder="1" applyAlignment="1">
      <alignment horizontal="distributed" vertical="center" indent="1"/>
    </xf>
    <xf numFmtId="177" fontId="8" fillId="0" borderId="0" xfId="12" applyNumberFormat="1" applyFont="1" applyFill="1" applyAlignment="1">
      <alignment horizontal="right" vertical="center" shrinkToFit="1"/>
    </xf>
    <xf numFmtId="0" fontId="10" fillId="0" borderId="0" xfId="13" applyFont="1" applyFill="1" applyAlignment="1">
      <alignment horizontal="left" vertical="center"/>
    </xf>
    <xf numFmtId="0" fontId="10" fillId="0" borderId="0" xfId="14" applyFont="1" applyFill="1"/>
    <xf numFmtId="0" fontId="8" fillId="0" borderId="0" xfId="12" applyFont="1" applyFill="1" applyAlignment="1">
      <alignment vertical="center"/>
    </xf>
    <xf numFmtId="0" fontId="7" fillId="0" borderId="0" xfId="11" applyFont="1" applyFill="1" applyAlignment="1">
      <alignment vertical="center"/>
    </xf>
    <xf numFmtId="0" fontId="7" fillId="0" borderId="0" xfId="11" applyFont="1" applyFill="1" applyAlignment="1">
      <alignment horizontal="left" vertical="center"/>
    </xf>
    <xf numFmtId="0" fontId="8" fillId="0" borderId="0" xfId="11" applyFont="1" applyFill="1" applyAlignment="1">
      <alignment horizontal="centerContinuous" vertical="center"/>
    </xf>
    <xf numFmtId="0" fontId="8" fillId="0" borderId="0" xfId="11" applyFont="1" applyFill="1" applyAlignment="1">
      <alignment horizontal="left" vertical="center"/>
    </xf>
    <xf numFmtId="0" fontId="13" fillId="0" borderId="0" xfId="11" applyFont="1" applyFill="1" applyAlignment="1">
      <alignment horizontal="left" vertical="center"/>
    </xf>
    <xf numFmtId="0" fontId="8" fillId="0" borderId="28" xfId="12" applyFont="1" applyFill="1" applyBorder="1" applyAlignment="1">
      <alignment horizontal="left" vertical="center" shrinkToFit="1"/>
    </xf>
    <xf numFmtId="49" fontId="8" fillId="0" borderId="30" xfId="12" applyNumberFormat="1" applyFont="1" applyFill="1" applyBorder="1" applyAlignment="1">
      <alignment horizontal="center" vertical="center" shrinkToFit="1"/>
    </xf>
    <xf numFmtId="0" fontId="8" fillId="0" borderId="18" xfId="11" applyFont="1" applyFill="1" applyBorder="1" applyAlignment="1">
      <alignment horizontal="left" vertical="center"/>
    </xf>
    <xf numFmtId="0" fontId="8" fillId="0" borderId="11" xfId="11" applyFont="1" applyFill="1" applyBorder="1" applyAlignment="1">
      <alignment horizontal="left" vertical="center"/>
    </xf>
    <xf numFmtId="178" fontId="8" fillId="0" borderId="12" xfId="12" applyNumberFormat="1" applyFont="1" applyFill="1" applyBorder="1" applyAlignment="1">
      <alignment vertical="center" shrinkToFit="1"/>
    </xf>
    <xf numFmtId="178" fontId="8" fillId="0" borderId="10" xfId="12" applyNumberFormat="1" applyFont="1" applyFill="1" applyBorder="1" applyAlignment="1">
      <alignment vertical="center" shrinkToFit="1"/>
    </xf>
    <xf numFmtId="0" fontId="19" fillId="0" borderId="0" xfId="15" applyFont="1" applyFill="1" applyAlignment="1">
      <alignment vertical="center"/>
    </xf>
    <xf numFmtId="0" fontId="8" fillId="0" borderId="0" xfId="15" applyFont="1" applyFill="1" applyAlignment="1">
      <alignment vertical="center"/>
    </xf>
    <xf numFmtId="0" fontId="10" fillId="0" borderId="1" xfId="1" applyFont="1" applyFill="1" applyBorder="1">
      <alignment vertical="center"/>
    </xf>
    <xf numFmtId="180" fontId="10" fillId="0" borderId="1" xfId="1" applyNumberFormat="1" applyFont="1" applyFill="1" applyBorder="1">
      <alignment vertical="center"/>
    </xf>
    <xf numFmtId="0" fontId="10" fillId="0" borderId="1" xfId="1" applyFont="1" applyFill="1" applyBorder="1" applyAlignment="1">
      <alignment horizontal="right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distributed" vertical="center" indent="1"/>
    </xf>
    <xf numFmtId="0" fontId="8" fillId="0" borderId="58" xfId="1" applyFont="1" applyFill="1" applyBorder="1" applyAlignment="1">
      <alignment horizontal="distributed" vertical="center" indent="1"/>
    </xf>
    <xf numFmtId="176" fontId="8" fillId="0" borderId="15" xfId="1" applyNumberFormat="1" applyFont="1" applyFill="1" applyBorder="1" applyAlignment="1">
      <alignment horizontal="distributed" vertical="center" indent="1"/>
    </xf>
    <xf numFmtId="176" fontId="8" fillId="0" borderId="58" xfId="1" applyNumberFormat="1" applyFont="1" applyFill="1" applyBorder="1" applyAlignment="1">
      <alignment horizontal="distributed" vertical="center" indent="1"/>
    </xf>
    <xf numFmtId="176" fontId="20" fillId="0" borderId="13" xfId="1" applyNumberFormat="1" applyFont="1" applyFill="1" applyBorder="1" applyAlignment="1">
      <alignment horizontal="distributed" vertical="center" indent="1"/>
    </xf>
    <xf numFmtId="176" fontId="8" fillId="0" borderId="25" xfId="1" applyNumberFormat="1" applyFont="1" applyFill="1" applyBorder="1" applyAlignment="1">
      <alignment horizontal="distributed" vertical="center" indent="1"/>
    </xf>
    <xf numFmtId="176" fontId="8" fillId="0" borderId="67" xfId="1" applyNumberFormat="1" applyFont="1" applyFill="1" applyBorder="1" applyAlignment="1">
      <alignment horizontal="distributed" vertical="center" indent="1"/>
    </xf>
    <xf numFmtId="180" fontId="10" fillId="0" borderId="0" xfId="1" applyNumberFormat="1" applyFont="1" applyFill="1">
      <alignment vertical="center"/>
    </xf>
    <xf numFmtId="49" fontId="10" fillId="0" borderId="0" xfId="1" applyNumberFormat="1" applyFont="1" applyFill="1" applyAlignment="1">
      <alignment vertical="top" wrapText="1"/>
    </xf>
    <xf numFmtId="0" fontId="10" fillId="0" borderId="0" xfId="17" applyFont="1" applyFill="1">
      <alignment vertical="center"/>
    </xf>
    <xf numFmtId="0" fontId="20" fillId="0" borderId="44" xfId="7" applyFont="1" applyFill="1" applyBorder="1" applyAlignment="1">
      <alignment horizontal="center" vertical="center"/>
    </xf>
    <xf numFmtId="0" fontId="8" fillId="0" borderId="45" xfId="7" applyFont="1" applyFill="1" applyBorder="1" applyAlignment="1">
      <alignment horizontal="center" vertical="center"/>
    </xf>
    <xf numFmtId="0" fontId="8" fillId="0" borderId="43" xfId="7" applyFont="1" applyFill="1" applyBorder="1" applyAlignment="1">
      <alignment horizontal="center" vertical="center"/>
    </xf>
    <xf numFmtId="179" fontId="20" fillId="0" borderId="14" xfId="6" applyNumberFormat="1" applyFont="1" applyFill="1" applyBorder="1" applyAlignment="1">
      <alignment horizontal="right" vertical="center"/>
    </xf>
    <xf numFmtId="179" fontId="20" fillId="0" borderId="34" xfId="6" applyNumberFormat="1" applyFont="1" applyFill="1" applyBorder="1" applyAlignment="1">
      <alignment horizontal="right" vertical="center"/>
    </xf>
    <xf numFmtId="179" fontId="20" fillId="0" borderId="8" xfId="6" applyNumberFormat="1" applyFont="1" applyFill="1" applyBorder="1" applyAlignment="1">
      <alignment horizontal="right" vertical="center"/>
    </xf>
    <xf numFmtId="179" fontId="20" fillId="0" borderId="14" xfId="8" applyNumberFormat="1" applyFont="1" applyFill="1" applyBorder="1" applyAlignment="1">
      <alignment horizontal="right" vertical="center" shrinkToFit="1"/>
    </xf>
    <xf numFmtId="177" fontId="8" fillId="0" borderId="34" xfId="8" applyNumberFormat="1" applyFont="1" applyFill="1" applyBorder="1" applyAlignment="1">
      <alignment horizontal="right" vertical="center" shrinkToFit="1"/>
    </xf>
    <xf numFmtId="177" fontId="8" fillId="0" borderId="8" xfId="8" applyNumberFormat="1" applyFont="1" applyFill="1" applyBorder="1" applyAlignment="1">
      <alignment horizontal="right" vertical="center" shrinkToFit="1"/>
    </xf>
    <xf numFmtId="177" fontId="8" fillId="0" borderId="39" xfId="6" applyNumberFormat="1" applyFont="1" applyFill="1" applyBorder="1" applyAlignment="1">
      <alignment horizontal="right" vertical="center"/>
    </xf>
    <xf numFmtId="177" fontId="8" fillId="0" borderId="11" xfId="6" applyNumberFormat="1" applyFont="1" applyFill="1" applyBorder="1" applyAlignment="1">
      <alignment horizontal="right" vertical="center"/>
    </xf>
    <xf numFmtId="0" fontId="8" fillId="0" borderId="55" xfId="5" applyFont="1" applyFill="1" applyBorder="1" applyAlignment="1">
      <alignment horizontal="center" vertical="center"/>
    </xf>
    <xf numFmtId="0" fontId="8" fillId="0" borderId="56" xfId="5" applyFont="1" applyFill="1" applyBorder="1" applyAlignment="1">
      <alignment horizontal="center" vertical="center"/>
    </xf>
    <xf numFmtId="0" fontId="21" fillId="0" borderId="0" xfId="1" applyFont="1" applyFill="1">
      <alignment vertical="center"/>
    </xf>
    <xf numFmtId="49" fontId="8" fillId="0" borderId="17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/>
    </xf>
    <xf numFmtId="177" fontId="8" fillId="0" borderId="37" xfId="19" applyNumberFormat="1" applyFont="1" applyFill="1" applyBorder="1" applyAlignment="1">
      <alignment vertical="center" shrinkToFit="1"/>
    </xf>
    <xf numFmtId="177" fontId="8" fillId="0" borderId="7" xfId="19" applyNumberFormat="1" applyFont="1" applyFill="1" applyBorder="1" applyAlignment="1">
      <alignment vertical="center" shrinkToFit="1"/>
    </xf>
    <xf numFmtId="49" fontId="8" fillId="0" borderId="9" xfId="2" quotePrefix="1" applyNumberFormat="1" applyFont="1" applyFill="1" applyBorder="1" applyAlignment="1">
      <alignment horizontal="center" vertical="center"/>
    </xf>
    <xf numFmtId="177" fontId="8" fillId="0" borderId="38" xfId="19" applyNumberFormat="1" applyFont="1" applyFill="1" applyBorder="1" applyAlignment="1">
      <alignment vertical="center" shrinkToFit="1"/>
    </xf>
    <xf numFmtId="177" fontId="8" fillId="0" borderId="9" xfId="19" applyNumberFormat="1" applyFont="1" applyFill="1" applyBorder="1" applyAlignment="1">
      <alignment vertical="center" shrinkToFit="1"/>
    </xf>
    <xf numFmtId="177" fontId="8" fillId="0" borderId="38" xfId="19" applyNumberFormat="1" applyFont="1" applyFill="1" applyBorder="1" applyAlignment="1">
      <alignment horizontal="right" vertical="center" shrinkToFit="1"/>
    </xf>
    <xf numFmtId="0" fontId="10" fillId="0" borderId="16" xfId="5" applyFont="1" applyFill="1" applyBorder="1" applyAlignment="1">
      <alignment vertical="center"/>
    </xf>
    <xf numFmtId="179" fontId="20" fillId="0" borderId="38" xfId="8" applyNumberFormat="1" applyFont="1" applyFill="1" applyBorder="1" applyAlignment="1">
      <alignment horizontal="right" vertical="center" shrinkToFit="1"/>
    </xf>
    <xf numFmtId="177" fontId="8" fillId="0" borderId="32" xfId="19" applyNumberFormat="1" applyFont="1" applyFill="1" applyBorder="1">
      <alignment vertical="center"/>
    </xf>
    <xf numFmtId="177" fontId="8" fillId="0" borderId="34" xfId="19" applyNumberFormat="1" applyFont="1" applyFill="1" applyBorder="1">
      <alignment vertical="center"/>
    </xf>
    <xf numFmtId="177" fontId="8" fillId="0" borderId="34" xfId="19" applyNumberFormat="1" applyFont="1" applyFill="1" applyBorder="1" applyAlignment="1">
      <alignment horizontal="right" vertical="center"/>
    </xf>
    <xf numFmtId="177" fontId="8" fillId="0" borderId="15" xfId="19" applyNumberFormat="1" applyFont="1" applyFill="1" applyBorder="1">
      <alignment vertical="center"/>
    </xf>
    <xf numFmtId="177" fontId="8" fillId="0" borderId="18" xfId="19" applyNumberFormat="1" applyFont="1" applyFill="1" applyBorder="1">
      <alignment vertical="center"/>
    </xf>
    <xf numFmtId="177" fontId="8" fillId="0" borderId="8" xfId="19" applyNumberFormat="1" applyFont="1" applyFill="1" applyBorder="1">
      <alignment vertical="center"/>
    </xf>
    <xf numFmtId="0" fontId="8" fillId="0" borderId="25" xfId="11" applyFont="1" applyFill="1" applyBorder="1" applyAlignment="1">
      <alignment horizontal="distributed" vertical="center" indent="1"/>
    </xf>
    <xf numFmtId="177" fontId="8" fillId="0" borderId="32" xfId="19" applyNumberFormat="1" applyFont="1" applyFill="1" applyBorder="1" applyAlignment="1">
      <alignment vertical="center" shrinkToFit="1"/>
    </xf>
    <xf numFmtId="177" fontId="8" fillId="0" borderId="16" xfId="19" applyNumberFormat="1" applyFont="1" applyFill="1" applyBorder="1" applyAlignment="1">
      <alignment vertical="center" shrinkToFit="1"/>
    </xf>
    <xf numFmtId="0" fontId="8" fillId="0" borderId="13" xfId="11" applyFont="1" applyFill="1" applyBorder="1" applyAlignment="1">
      <alignment horizontal="distributed" vertical="center" indent="1"/>
    </xf>
    <xf numFmtId="177" fontId="8" fillId="0" borderId="39" xfId="19" applyNumberFormat="1" applyFont="1" applyFill="1" applyBorder="1" applyAlignment="1">
      <alignment vertical="center" shrinkToFit="1"/>
    </xf>
    <xf numFmtId="177" fontId="8" fillId="0" borderId="10" xfId="19" applyNumberFormat="1" applyFont="1" applyFill="1" applyBorder="1" applyAlignment="1">
      <alignment vertical="center" shrinkToFit="1"/>
    </xf>
    <xf numFmtId="177" fontId="8" fillId="0" borderId="40" xfId="19" applyNumberFormat="1" applyFont="1" applyFill="1" applyBorder="1" applyAlignment="1">
      <alignment vertical="center" shrinkToFit="1"/>
    </xf>
    <xf numFmtId="176" fontId="20" fillId="0" borderId="24" xfId="19" applyNumberFormat="1" applyFont="1" applyFill="1" applyBorder="1" applyAlignment="1">
      <alignment horizontal="distributed" vertical="center" indent="1"/>
    </xf>
    <xf numFmtId="0" fontId="8" fillId="0" borderId="25" xfId="19" applyNumberFormat="1" applyFont="1" applyFill="1" applyBorder="1" applyAlignment="1">
      <alignment horizontal="distributed" vertical="center" indent="1"/>
    </xf>
    <xf numFmtId="176" fontId="8" fillId="0" borderId="15" xfId="19" applyNumberFormat="1" applyFont="1" applyFill="1" applyBorder="1" applyAlignment="1">
      <alignment horizontal="distributed" vertical="center" indent="1"/>
    </xf>
    <xf numFmtId="176" fontId="8" fillId="0" borderId="15" xfId="19" applyNumberFormat="1" applyFont="1" applyFill="1" applyBorder="1" applyAlignment="1">
      <alignment horizontal="distributed" vertical="center" wrapText="1" indent="1"/>
    </xf>
    <xf numFmtId="176" fontId="20" fillId="0" borderId="65" xfId="19" applyNumberFormat="1" applyFont="1" applyFill="1" applyBorder="1" applyAlignment="1">
      <alignment horizontal="distributed" vertical="center" indent="1"/>
    </xf>
    <xf numFmtId="49" fontId="10" fillId="0" borderId="16" xfId="1" applyNumberFormat="1" applyFont="1" applyFill="1" applyBorder="1">
      <alignment vertical="center"/>
    </xf>
    <xf numFmtId="0" fontId="7" fillId="0" borderId="0" xfId="1" applyFont="1" applyFill="1" applyAlignment="1">
      <alignment horizontal="right" vertical="center"/>
    </xf>
    <xf numFmtId="0" fontId="8" fillId="0" borderId="0" xfId="2" applyFont="1" applyFill="1" applyAlignment="1">
      <alignment horizontal="left" vertical="center"/>
    </xf>
    <xf numFmtId="0" fontId="10" fillId="0" borderId="7" xfId="1" applyFont="1" applyFill="1" applyBorder="1">
      <alignment vertical="center"/>
    </xf>
    <xf numFmtId="0" fontId="8" fillId="0" borderId="0" xfId="2" applyFont="1" applyFill="1" applyAlignment="1">
      <alignment vertical="center"/>
    </xf>
    <xf numFmtId="0" fontId="22" fillId="0" borderId="0" xfId="1" applyFont="1" applyFill="1">
      <alignment vertical="center"/>
    </xf>
    <xf numFmtId="179" fontId="8" fillId="0" borderId="40" xfId="2" applyNumberFormat="1" applyFont="1" applyFill="1" applyBorder="1" applyAlignment="1">
      <alignment horizontal="right" vertical="center"/>
    </xf>
    <xf numFmtId="0" fontId="13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9" fillId="0" borderId="0" xfId="5" applyFont="1" applyFill="1" applyAlignment="1">
      <alignment horizontal="left" vertical="center"/>
    </xf>
    <xf numFmtId="0" fontId="10" fillId="0" borderId="1" xfId="5" applyFont="1" applyFill="1" applyBorder="1" applyAlignment="1">
      <alignment vertical="center"/>
    </xf>
    <xf numFmtId="0" fontId="10" fillId="0" borderId="1" xfId="5" applyFont="1" applyFill="1" applyBorder="1" applyAlignment="1">
      <alignment horizontal="right" vertical="center"/>
    </xf>
    <xf numFmtId="0" fontId="11" fillId="0" borderId="0" xfId="5" applyFont="1" applyFill="1" applyAlignment="1">
      <alignment vertical="center"/>
    </xf>
    <xf numFmtId="0" fontId="12" fillId="0" borderId="0" xfId="5" applyFont="1" applyFill="1" applyAlignment="1">
      <alignment vertical="center"/>
    </xf>
    <xf numFmtId="0" fontId="23" fillId="0" borderId="0" xfId="5" applyFont="1" applyFill="1" applyAlignment="1">
      <alignment vertical="center"/>
    </xf>
    <xf numFmtId="49" fontId="7" fillId="0" borderId="0" xfId="5" applyNumberFormat="1" applyFont="1" applyFill="1" applyAlignment="1">
      <alignment horizontal="center" vertical="center"/>
    </xf>
    <xf numFmtId="49" fontId="19" fillId="0" borderId="0" xfId="5" applyNumberFormat="1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10" fillId="0" borderId="0" xfId="7" applyFont="1" applyFill="1" applyAlignment="1">
      <alignment vertical="center"/>
    </xf>
    <xf numFmtId="0" fontId="20" fillId="0" borderId="51" xfId="7" applyFont="1" applyFill="1" applyBorder="1" applyAlignment="1">
      <alignment horizontal="center" vertical="center"/>
    </xf>
    <xf numFmtId="0" fontId="8" fillId="0" borderId="46" xfId="7" applyFont="1" applyFill="1" applyBorder="1" applyAlignment="1">
      <alignment horizontal="center" vertical="center"/>
    </xf>
    <xf numFmtId="49" fontId="20" fillId="0" borderId="57" xfId="6" applyNumberFormat="1" applyFont="1" applyFill="1" applyBorder="1" applyAlignment="1">
      <alignment horizontal="center" vertical="center"/>
    </xf>
    <xf numFmtId="179" fontId="20" fillId="0" borderId="35" xfId="6" applyNumberFormat="1" applyFont="1" applyFill="1" applyBorder="1" applyAlignment="1">
      <alignment horizontal="right" vertical="center"/>
    </xf>
    <xf numFmtId="0" fontId="14" fillId="0" borderId="0" xfId="5" applyFont="1" applyFill="1" applyAlignment="1">
      <alignment vertical="center"/>
    </xf>
    <xf numFmtId="49" fontId="8" fillId="0" borderId="55" xfId="6" applyNumberFormat="1" applyFont="1" applyFill="1" applyBorder="1" applyAlignment="1">
      <alignment horizontal="center" vertical="center" shrinkToFit="1"/>
    </xf>
    <xf numFmtId="177" fontId="20" fillId="0" borderId="14" xfId="8" applyNumberFormat="1" applyFont="1" applyFill="1" applyBorder="1" applyAlignment="1">
      <alignment horizontal="right" vertical="center" shrinkToFit="1"/>
    </xf>
    <xf numFmtId="177" fontId="8" fillId="0" borderId="35" xfId="8" applyNumberFormat="1" applyFont="1" applyFill="1" applyBorder="1" applyAlignment="1">
      <alignment horizontal="right" vertical="center" shrinkToFit="1"/>
    </xf>
    <xf numFmtId="179" fontId="8" fillId="0" borderId="34" xfId="6" applyNumberFormat="1" applyFont="1" applyFill="1" applyBorder="1" applyAlignment="1">
      <alignment horizontal="right" vertical="center"/>
    </xf>
    <xf numFmtId="179" fontId="8" fillId="0" borderId="35" xfId="6" applyNumberFormat="1" applyFont="1" applyFill="1" applyBorder="1" applyAlignment="1">
      <alignment horizontal="right" vertical="center"/>
    </xf>
    <xf numFmtId="49" fontId="8" fillId="0" borderId="56" xfId="6" applyNumberFormat="1" applyFont="1" applyFill="1" applyBorder="1" applyAlignment="1">
      <alignment horizontal="center" vertical="center" shrinkToFit="1"/>
    </xf>
    <xf numFmtId="177" fontId="20" fillId="0" borderId="12" xfId="8" applyNumberFormat="1" applyFont="1" applyFill="1" applyBorder="1" applyAlignment="1">
      <alignment horizontal="right" vertical="center" shrinkToFit="1"/>
    </xf>
    <xf numFmtId="177" fontId="8" fillId="0" borderId="39" xfId="8" applyNumberFormat="1" applyFont="1" applyFill="1" applyBorder="1" applyAlignment="1">
      <alignment horizontal="right" vertical="center" shrinkToFit="1"/>
    </xf>
    <xf numFmtId="177" fontId="8" fillId="0" borderId="40" xfId="8" applyNumberFormat="1" applyFont="1" applyFill="1" applyBorder="1" applyAlignment="1">
      <alignment horizontal="right" vertical="center" shrinkToFit="1"/>
    </xf>
    <xf numFmtId="177" fontId="20" fillId="0" borderId="12" xfId="6" applyNumberFormat="1" applyFont="1" applyFill="1" applyBorder="1" applyAlignment="1">
      <alignment horizontal="right" vertical="center"/>
    </xf>
    <xf numFmtId="49" fontId="13" fillId="0" borderId="0" xfId="5" applyNumberFormat="1" applyFont="1" applyFill="1" applyAlignment="1">
      <alignment horizontal="center" vertical="center"/>
    </xf>
    <xf numFmtId="0" fontId="12" fillId="0" borderId="0" xfId="9" applyFont="1" applyFill="1" applyAlignment="1">
      <alignment vertical="center"/>
    </xf>
    <xf numFmtId="0" fontId="12" fillId="0" borderId="0" xfId="10" applyFont="1" applyFill="1" applyAlignment="1">
      <alignment vertical="center"/>
    </xf>
    <xf numFmtId="0" fontId="13" fillId="0" borderId="0" xfId="9" applyFont="1" applyFill="1" applyAlignment="1">
      <alignment vertical="center"/>
    </xf>
    <xf numFmtId="0" fontId="10" fillId="0" borderId="0" xfId="11" applyFont="1" applyFill="1" applyAlignment="1">
      <alignment vertical="center"/>
    </xf>
    <xf numFmtId="0" fontId="8" fillId="0" borderId="76" xfId="12" applyFont="1" applyFill="1" applyBorder="1" applyAlignment="1">
      <alignment horizontal="left" vertical="center"/>
    </xf>
    <xf numFmtId="177" fontId="8" fillId="0" borderId="60" xfId="12" applyNumberFormat="1" applyFont="1" applyFill="1" applyBorder="1" applyAlignment="1">
      <alignment horizontal="right" vertical="center" shrinkToFit="1"/>
    </xf>
    <xf numFmtId="177" fontId="8" fillId="0" borderId="75" xfId="12" applyNumberFormat="1" applyFont="1" applyFill="1" applyBorder="1" applyAlignment="1">
      <alignment horizontal="right" vertical="center" shrinkToFit="1"/>
    </xf>
    <xf numFmtId="0" fontId="9" fillId="0" borderId="0" xfId="11" applyFont="1" applyFill="1" applyAlignment="1">
      <alignment vertical="center"/>
    </xf>
    <xf numFmtId="0" fontId="10" fillId="0" borderId="0" xfId="11" applyFont="1" applyFill="1" applyAlignment="1">
      <alignment horizontal="left" vertical="center"/>
    </xf>
    <xf numFmtId="0" fontId="22" fillId="0" borderId="0" xfId="11" applyFont="1" applyFill="1" applyAlignment="1">
      <alignment vertical="center"/>
    </xf>
    <xf numFmtId="0" fontId="8" fillId="0" borderId="20" xfId="2" applyFont="1" applyFill="1" applyBorder="1" applyAlignment="1">
      <alignment horizontal="center" vertical="center" shrinkToFit="1"/>
    </xf>
    <xf numFmtId="177" fontId="8" fillId="0" borderId="7" xfId="2" applyNumberFormat="1" applyFont="1" applyFill="1" applyBorder="1" applyAlignment="1">
      <alignment vertical="center" shrinkToFit="1"/>
    </xf>
    <xf numFmtId="0" fontId="8" fillId="0" borderId="69" xfId="2" applyFont="1" applyFill="1" applyBorder="1" applyAlignment="1">
      <alignment horizontal="center" vertical="center" shrinkToFit="1"/>
    </xf>
    <xf numFmtId="0" fontId="8" fillId="0" borderId="4" xfId="2" applyFont="1" applyFill="1" applyBorder="1" applyAlignment="1">
      <alignment horizontal="center" vertical="center" wrapText="1" shrinkToFit="1"/>
    </xf>
    <xf numFmtId="0" fontId="8" fillId="0" borderId="23" xfId="2" applyFont="1" applyFill="1" applyBorder="1" applyAlignment="1">
      <alignment horizontal="center" vertical="center" shrinkToFit="1"/>
    </xf>
    <xf numFmtId="0" fontId="8" fillId="0" borderId="23" xfId="2" applyFont="1" applyFill="1" applyBorder="1" applyAlignment="1">
      <alignment horizontal="center" vertical="center"/>
    </xf>
    <xf numFmtId="0" fontId="10" fillId="0" borderId="0" xfId="10" applyFont="1" applyFill="1" applyAlignment="1">
      <alignment vertical="top" wrapText="1"/>
    </xf>
    <xf numFmtId="0" fontId="8" fillId="0" borderId="18" xfId="10" applyFont="1" applyFill="1" applyBorder="1" applyAlignment="1">
      <alignment horizontal="center" vertical="center"/>
    </xf>
    <xf numFmtId="0" fontId="8" fillId="0" borderId="11" xfId="10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77" xfId="1" applyFont="1" applyFill="1" applyBorder="1" applyAlignment="1">
      <alignment horizontal="center" vertical="center"/>
    </xf>
    <xf numFmtId="180" fontId="8" fillId="2" borderId="16" xfId="16" applyNumberFormat="1" applyFont="1" applyFill="1" applyBorder="1" applyAlignment="1">
      <alignment horizontal="right" vertical="center" shrinkToFit="1"/>
    </xf>
    <xf numFmtId="180" fontId="8" fillId="2" borderId="32" xfId="16" applyNumberFormat="1" applyFont="1" applyFill="1" applyBorder="1" applyAlignment="1">
      <alignment horizontal="right" vertical="center" shrinkToFit="1"/>
    </xf>
    <xf numFmtId="180" fontId="8" fillId="2" borderId="33" xfId="16" applyNumberFormat="1" applyFont="1" applyFill="1" applyBorder="1" applyAlignment="1">
      <alignment horizontal="right" vertical="center" shrinkToFit="1"/>
    </xf>
    <xf numFmtId="180" fontId="8" fillId="2" borderId="15" xfId="1" applyNumberFormat="1" applyFont="1" applyFill="1" applyBorder="1" applyAlignment="1">
      <alignment horizontal="right" vertical="center" shrinkToFit="1"/>
    </xf>
    <xf numFmtId="180" fontId="8" fillId="2" borderId="35" xfId="1" applyNumberFormat="1" applyFont="1" applyFill="1" applyBorder="1" applyAlignment="1">
      <alignment horizontal="right" vertical="center" shrinkToFit="1"/>
    </xf>
    <xf numFmtId="180" fontId="8" fillId="2" borderId="58" xfId="1" applyNumberFormat="1" applyFont="1" applyFill="1" applyBorder="1" applyAlignment="1">
      <alignment horizontal="right" vertical="center" shrinkToFit="1"/>
    </xf>
    <xf numFmtId="180" fontId="8" fillId="2" borderId="62" xfId="1" applyNumberFormat="1" applyFont="1" applyFill="1" applyBorder="1" applyAlignment="1">
      <alignment horizontal="right" vertical="center" shrinkToFit="1"/>
    </xf>
    <xf numFmtId="180" fontId="20" fillId="2" borderId="13" xfId="19" applyNumberFormat="1" applyFont="1" applyFill="1" applyBorder="1" applyAlignment="1">
      <alignment horizontal="right" vertical="center" shrinkToFit="1"/>
    </xf>
    <xf numFmtId="180" fontId="20" fillId="2" borderId="40" xfId="19" applyNumberFormat="1" applyFont="1" applyFill="1" applyBorder="1" applyAlignment="1">
      <alignment horizontal="right" vertical="center" shrinkToFit="1"/>
    </xf>
    <xf numFmtId="180" fontId="8" fillId="2" borderId="25" xfId="19" applyNumberFormat="1" applyFont="1" applyFill="1" applyBorder="1" applyAlignment="1">
      <alignment horizontal="right" vertical="center" shrinkToFit="1"/>
    </xf>
    <xf numFmtId="180" fontId="8" fillId="2" borderId="33" xfId="19" applyNumberFormat="1" applyFont="1" applyFill="1" applyBorder="1" applyAlignment="1">
      <alignment horizontal="right" vertical="center" shrinkToFit="1"/>
    </xf>
    <xf numFmtId="180" fontId="8" fillId="2" borderId="15" xfId="19" applyNumberFormat="1" applyFont="1" applyFill="1" applyBorder="1" applyAlignment="1">
      <alignment horizontal="right" vertical="center" shrinkToFit="1"/>
    </xf>
    <xf numFmtId="180" fontId="8" fillId="2" borderId="35" xfId="19" applyNumberFormat="1" applyFont="1" applyFill="1" applyBorder="1" applyAlignment="1">
      <alignment horizontal="right" vertical="center" shrinkToFit="1"/>
    </xf>
    <xf numFmtId="180" fontId="20" fillId="2" borderId="65" xfId="16" applyNumberFormat="1" applyFont="1" applyFill="1" applyBorder="1" applyAlignment="1">
      <alignment horizontal="right" vertical="center" shrinkToFit="1"/>
    </xf>
    <xf numFmtId="180" fontId="20" fillId="2" borderId="64" xfId="16" applyNumberFormat="1" applyFont="1" applyFill="1" applyBorder="1" applyAlignment="1">
      <alignment horizontal="right" vertical="center" shrinkToFit="1"/>
    </xf>
    <xf numFmtId="180" fontId="20" fillId="2" borderId="13" xfId="1" applyNumberFormat="1" applyFont="1" applyFill="1" applyBorder="1" applyAlignment="1">
      <alignment horizontal="right" vertical="center" shrinkToFit="1"/>
    </xf>
    <xf numFmtId="180" fontId="20" fillId="2" borderId="40" xfId="1" applyNumberFormat="1" applyFont="1" applyFill="1" applyBorder="1" applyAlignment="1">
      <alignment horizontal="right" vertical="center" shrinkToFit="1"/>
    </xf>
    <xf numFmtId="180" fontId="8" fillId="2" borderId="25" xfId="1" applyNumberFormat="1" applyFont="1" applyFill="1" applyBorder="1" applyAlignment="1">
      <alignment horizontal="right" vertical="center" shrinkToFit="1"/>
    </xf>
    <xf numFmtId="180" fontId="8" fillId="2" borderId="33" xfId="1" applyNumberFormat="1" applyFont="1" applyFill="1" applyBorder="1" applyAlignment="1">
      <alignment horizontal="right" vertical="center" shrinkToFit="1"/>
    </xf>
    <xf numFmtId="180" fontId="8" fillId="2" borderId="67" xfId="1" applyNumberFormat="1" applyFont="1" applyFill="1" applyBorder="1" applyAlignment="1">
      <alignment horizontal="right" vertical="center" shrinkToFit="1"/>
    </xf>
    <xf numFmtId="180" fontId="8" fillId="2" borderId="66" xfId="1" applyNumberFormat="1" applyFont="1" applyFill="1" applyBorder="1" applyAlignment="1">
      <alignment horizontal="right" vertical="center" shrinkToFit="1"/>
    </xf>
    <xf numFmtId="180" fontId="8" fillId="2" borderId="15" xfId="17" applyNumberFormat="1" applyFont="1" applyFill="1" applyBorder="1" applyAlignment="1">
      <alignment horizontal="right" vertical="center" shrinkToFit="1"/>
    </xf>
    <xf numFmtId="180" fontId="8" fillId="2" borderId="35" xfId="17" applyNumberFormat="1" applyFont="1" applyFill="1" applyBorder="1" applyAlignment="1">
      <alignment horizontal="right" vertical="center" shrinkToFit="1"/>
    </xf>
    <xf numFmtId="180" fontId="8" fillId="2" borderId="67" xfId="17" applyNumberFormat="1" applyFont="1" applyFill="1" applyBorder="1" applyAlignment="1">
      <alignment horizontal="right" vertical="center" shrinkToFit="1"/>
    </xf>
    <xf numFmtId="180" fontId="8" fillId="2" borderId="66" xfId="17" applyNumberFormat="1" applyFont="1" applyFill="1" applyBorder="1" applyAlignment="1">
      <alignment horizontal="right" vertical="center" shrinkToFit="1"/>
    </xf>
    <xf numFmtId="180" fontId="20" fillId="2" borderId="68" xfId="1" applyNumberFormat="1" applyFont="1" applyFill="1" applyBorder="1" applyAlignment="1">
      <alignment horizontal="right" vertical="center" shrinkToFit="1"/>
    </xf>
    <xf numFmtId="180" fontId="20" fillId="2" borderId="50" xfId="1" applyNumberFormat="1" applyFont="1" applyFill="1" applyBorder="1" applyAlignment="1">
      <alignment horizontal="right" vertical="center" shrinkToFit="1"/>
    </xf>
    <xf numFmtId="180" fontId="20" fillId="2" borderId="46" xfId="1" applyNumberFormat="1" applyFont="1" applyFill="1" applyBorder="1" applyAlignment="1">
      <alignment horizontal="right" vertical="center" shrinkToFit="1"/>
    </xf>
    <xf numFmtId="0" fontId="19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0" fillId="2" borderId="1" xfId="1" applyFont="1" applyFill="1" applyBorder="1">
      <alignment vertical="center"/>
    </xf>
    <xf numFmtId="0" fontId="10" fillId="2" borderId="1" xfId="17" applyFont="1" applyFill="1" applyBorder="1" applyAlignment="1">
      <alignment horizontal="right" vertical="center"/>
    </xf>
    <xf numFmtId="0" fontId="8" fillId="2" borderId="18" xfId="17" applyFont="1" applyFill="1" applyBorder="1" applyAlignment="1">
      <alignment horizontal="distributed" vertical="center" indent="1"/>
    </xf>
    <xf numFmtId="0" fontId="8" fillId="2" borderId="8" xfId="17" applyFont="1" applyFill="1" applyBorder="1" applyAlignment="1">
      <alignment horizontal="distributed" vertical="center" indent="1"/>
    </xf>
    <xf numFmtId="0" fontId="8" fillId="2" borderId="8" xfId="17" applyFont="1" applyFill="1" applyBorder="1" applyAlignment="1">
      <alignment horizontal="center" vertical="center" shrinkToFit="1"/>
    </xf>
    <xf numFmtId="0" fontId="13" fillId="2" borderId="0" xfId="1" applyFont="1" applyFill="1">
      <alignment vertical="center"/>
    </xf>
    <xf numFmtId="0" fontId="20" fillId="2" borderId="43" xfId="17" applyFont="1" applyFill="1" applyBorder="1" applyAlignment="1">
      <alignment horizontal="distributed" vertical="center" indent="1"/>
    </xf>
    <xf numFmtId="0" fontId="10" fillId="2" borderId="0" xfId="17" applyFont="1" applyFill="1">
      <alignment vertical="center"/>
    </xf>
    <xf numFmtId="177" fontId="10" fillId="2" borderId="0" xfId="1" applyNumberFormat="1" applyFont="1" applyFill="1">
      <alignment vertical="center"/>
    </xf>
    <xf numFmtId="49" fontId="10" fillId="2" borderId="0" xfId="1" applyNumberFormat="1" applyFont="1" applyFill="1" applyAlignment="1">
      <alignment vertical="top" wrapText="1"/>
    </xf>
    <xf numFmtId="180" fontId="10" fillId="2" borderId="0" xfId="1" applyNumberFormat="1" applyFont="1" applyFill="1">
      <alignment vertical="center"/>
    </xf>
    <xf numFmtId="0" fontId="19" fillId="2" borderId="0" xfId="15" applyFont="1" applyFill="1" applyAlignment="1">
      <alignment vertical="center"/>
    </xf>
    <xf numFmtId="0" fontId="8" fillId="2" borderId="0" xfId="15" applyFont="1" applyFill="1" applyAlignment="1">
      <alignment vertical="center"/>
    </xf>
    <xf numFmtId="0" fontId="10" fillId="2" borderId="0" xfId="18" applyFont="1" applyFill="1">
      <alignment vertical="center"/>
    </xf>
    <xf numFmtId="0" fontId="19" fillId="2" borderId="0" xfId="17" applyFont="1" applyFill="1">
      <alignment vertical="center"/>
    </xf>
    <xf numFmtId="0" fontId="8" fillId="2" borderId="0" xfId="17" applyFont="1" applyFill="1">
      <alignment vertical="center"/>
    </xf>
    <xf numFmtId="0" fontId="10" fillId="2" borderId="1" xfId="15" applyFont="1" applyFill="1" applyBorder="1" applyAlignment="1">
      <alignment horizontal="right" vertical="center"/>
    </xf>
    <xf numFmtId="0" fontId="10" fillId="2" borderId="1" xfId="17" applyFont="1" applyFill="1" applyBorder="1">
      <alignment vertical="center"/>
    </xf>
    <xf numFmtId="0" fontId="8" fillId="2" borderId="30" xfId="1" applyFont="1" applyFill="1" applyBorder="1" applyAlignment="1">
      <alignment horizontal="center" vertical="center" shrinkToFit="1"/>
    </xf>
    <xf numFmtId="0" fontId="8" fillId="2" borderId="39" xfId="1" applyFont="1" applyFill="1" applyBorder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39" xfId="1" quotePrefix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/>
    </xf>
    <xf numFmtId="0" fontId="8" fillId="2" borderId="48" xfId="17" applyFont="1" applyFill="1" applyBorder="1" applyAlignment="1">
      <alignment horizontal="center" vertical="center" shrinkToFit="1"/>
    </xf>
    <xf numFmtId="0" fontId="8" fillId="2" borderId="31" xfId="17" applyFont="1" applyFill="1" applyBorder="1" applyAlignment="1">
      <alignment horizontal="center" vertical="center" shrinkToFit="1"/>
    </xf>
    <xf numFmtId="0" fontId="8" fillId="2" borderId="31" xfId="17" quotePrefix="1" applyFont="1" applyFill="1" applyBorder="1" applyAlignment="1">
      <alignment horizontal="center" vertical="center" shrinkToFit="1"/>
    </xf>
    <xf numFmtId="176" fontId="20" fillId="2" borderId="0" xfId="15" applyNumberFormat="1" applyFont="1" applyFill="1" applyAlignment="1">
      <alignment horizontal="right" vertical="center"/>
    </xf>
    <xf numFmtId="176" fontId="20" fillId="2" borderId="34" xfId="15" applyNumberFormat="1" applyFont="1" applyFill="1" applyBorder="1" applyAlignment="1">
      <alignment horizontal="right" vertical="center"/>
    </xf>
    <xf numFmtId="179" fontId="9" fillId="2" borderId="35" xfId="1" applyNumberFormat="1" applyFont="1" applyFill="1" applyBorder="1" applyAlignment="1">
      <alignment horizontal="right" vertical="center"/>
    </xf>
    <xf numFmtId="177" fontId="8" fillId="2" borderId="7" xfId="17" applyNumberFormat="1" applyFont="1" applyFill="1" applyBorder="1">
      <alignment vertical="center"/>
    </xf>
    <xf numFmtId="180" fontId="8" fillId="2" borderId="36" xfId="17" applyNumberFormat="1" applyFont="1" applyFill="1" applyBorder="1" applyAlignment="1">
      <alignment vertical="center" shrinkToFit="1"/>
    </xf>
    <xf numFmtId="180" fontId="8" fillId="2" borderId="32" xfId="17" applyNumberFormat="1" applyFont="1" applyFill="1" applyBorder="1" applyAlignment="1">
      <alignment vertical="center" shrinkToFit="1"/>
    </xf>
    <xf numFmtId="180" fontId="8" fillId="2" borderId="18" xfId="17" applyNumberFormat="1" applyFont="1" applyFill="1" applyBorder="1" applyAlignment="1">
      <alignment vertical="center" shrinkToFit="1"/>
    </xf>
    <xf numFmtId="176" fontId="8" fillId="2" borderId="0" xfId="15" applyNumberFormat="1" applyFont="1" applyFill="1" applyAlignment="1">
      <alignment horizontal="right" vertical="center"/>
    </xf>
    <xf numFmtId="176" fontId="8" fillId="2" borderId="34" xfId="15" applyNumberFormat="1" applyFont="1" applyFill="1" applyBorder="1" applyAlignment="1">
      <alignment horizontal="right" vertical="center"/>
    </xf>
    <xf numFmtId="176" fontId="8" fillId="2" borderId="35" xfId="15" applyNumberFormat="1" applyFont="1" applyFill="1" applyBorder="1" applyAlignment="1">
      <alignment horizontal="right" vertical="center"/>
    </xf>
    <xf numFmtId="177" fontId="8" fillId="2" borderId="0" xfId="17" applyNumberFormat="1" applyFont="1" applyFill="1">
      <alignment vertical="center"/>
    </xf>
    <xf numFmtId="180" fontId="8" fillId="2" borderId="38" xfId="17" applyNumberFormat="1" applyFont="1" applyFill="1" applyBorder="1" applyAlignment="1">
      <alignment vertical="center" shrinkToFit="1"/>
    </xf>
    <xf numFmtId="180" fontId="8" fillId="2" borderId="39" xfId="17" applyNumberFormat="1" applyFont="1" applyFill="1" applyBorder="1" applyAlignment="1">
      <alignment vertical="center" shrinkToFit="1"/>
    </xf>
    <xf numFmtId="180" fontId="8" fillId="2" borderId="11" xfId="17" applyNumberFormat="1" applyFont="1" applyFill="1" applyBorder="1" applyAlignment="1">
      <alignment vertical="center" shrinkToFit="1"/>
    </xf>
    <xf numFmtId="177" fontId="10" fillId="2" borderId="0" xfId="17" applyNumberFormat="1" applyFont="1" applyFill="1">
      <alignment vertical="center"/>
    </xf>
    <xf numFmtId="180" fontId="20" fillId="2" borderId="51" xfId="17" applyNumberFormat="1" applyFont="1" applyFill="1" applyBorder="1" applyAlignment="1">
      <alignment vertical="center" shrinkToFit="1"/>
    </xf>
    <xf numFmtId="180" fontId="20" fillId="2" borderId="45" xfId="17" applyNumberFormat="1" applyFont="1" applyFill="1" applyBorder="1" applyAlignment="1">
      <alignment vertical="center" shrinkToFit="1"/>
    </xf>
    <xf numFmtId="180" fontId="20" fillId="2" borderId="46" xfId="17" applyNumberFormat="1" applyFont="1" applyFill="1" applyBorder="1" applyAlignment="1">
      <alignment vertical="center" shrinkToFit="1"/>
    </xf>
    <xf numFmtId="0" fontId="12" fillId="2" borderId="0" xfId="1" applyFont="1" applyFill="1">
      <alignment vertical="center"/>
    </xf>
    <xf numFmtId="0" fontId="10" fillId="2" borderId="0" xfId="17" applyFont="1" applyFill="1" applyAlignment="1">
      <alignment vertical="top"/>
    </xf>
    <xf numFmtId="179" fontId="8" fillId="2" borderId="35" xfId="1" applyNumberFormat="1" applyFont="1" applyFill="1" applyBorder="1" applyAlignment="1">
      <alignment horizontal="right" vertical="center"/>
    </xf>
    <xf numFmtId="0" fontId="19" fillId="2" borderId="0" xfId="17" applyFont="1" applyFill="1" applyAlignment="1"/>
    <xf numFmtId="0" fontId="13" fillId="2" borderId="1" xfId="1" applyFont="1" applyFill="1" applyBorder="1">
      <alignment vertical="center"/>
    </xf>
    <xf numFmtId="0" fontId="10" fillId="2" borderId="1" xfId="18" applyFont="1" applyFill="1" applyBorder="1">
      <alignment vertical="center"/>
    </xf>
    <xf numFmtId="176" fontId="8" fillId="2" borderId="15" xfId="15" applyNumberFormat="1" applyFont="1" applyFill="1" applyBorder="1" applyAlignment="1">
      <alignment horizontal="right" vertical="center"/>
    </xf>
    <xf numFmtId="177" fontId="8" fillId="2" borderId="36" xfId="17" applyNumberFormat="1" applyFont="1" applyFill="1" applyBorder="1">
      <alignment vertical="center"/>
    </xf>
    <xf numFmtId="177" fontId="8" fillId="2" borderId="32" xfId="17" applyNumberFormat="1" applyFont="1" applyFill="1" applyBorder="1">
      <alignment vertical="center"/>
    </xf>
    <xf numFmtId="177" fontId="8" fillId="2" borderId="18" xfId="17" applyNumberFormat="1" applyFont="1" applyFill="1" applyBorder="1">
      <alignment vertical="center"/>
    </xf>
    <xf numFmtId="176" fontId="8" fillId="2" borderId="39" xfId="15" applyNumberFormat="1" applyFont="1" applyFill="1" applyBorder="1" applyAlignment="1">
      <alignment horizontal="right" vertical="center"/>
    </xf>
    <xf numFmtId="176" fontId="8" fillId="2" borderId="10" xfId="15" applyNumberFormat="1" applyFont="1" applyFill="1" applyBorder="1" applyAlignment="1">
      <alignment horizontal="right" vertical="center"/>
    </xf>
    <xf numFmtId="179" fontId="8" fillId="2" borderId="40" xfId="1" applyNumberFormat="1" applyFont="1" applyFill="1" applyBorder="1" applyAlignment="1">
      <alignment horizontal="right" vertical="center"/>
    </xf>
    <xf numFmtId="177" fontId="8" fillId="2" borderId="38" xfId="17" applyNumberFormat="1" applyFont="1" applyFill="1" applyBorder="1">
      <alignment vertical="center"/>
    </xf>
    <xf numFmtId="177" fontId="8" fillId="2" borderId="39" xfId="17" applyNumberFormat="1" applyFont="1" applyFill="1" applyBorder="1">
      <alignment vertical="center"/>
    </xf>
    <xf numFmtId="177" fontId="8" fillId="2" borderId="40" xfId="17" applyNumberFormat="1" applyFont="1" applyFill="1" applyBorder="1">
      <alignment vertical="center"/>
    </xf>
    <xf numFmtId="0" fontId="10" fillId="2" borderId="0" xfId="15" applyFont="1" applyFill="1" applyAlignment="1">
      <alignment vertical="top"/>
    </xf>
    <xf numFmtId="0" fontId="10" fillId="2" borderId="16" xfId="15" applyFont="1" applyFill="1" applyBorder="1" applyAlignment="1">
      <alignment vertical="center"/>
    </xf>
    <xf numFmtId="0" fontId="10" fillId="2" borderId="0" xfId="15" applyFont="1" applyFill="1" applyAlignment="1">
      <alignment vertical="center"/>
    </xf>
    <xf numFmtId="177" fontId="8" fillId="0" borderId="37" xfId="19" applyNumberFormat="1" applyFont="1" applyFill="1" applyBorder="1" applyAlignment="1">
      <alignment horizontal="center" vertical="center" shrinkToFit="1"/>
    </xf>
    <xf numFmtId="177" fontId="8" fillId="0" borderId="55" xfId="19" applyNumberFormat="1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/>
    </xf>
    <xf numFmtId="0" fontId="8" fillId="0" borderId="27" xfId="2" applyFont="1" applyFill="1" applyBorder="1" applyAlignment="1">
      <alignment horizontal="center" vertical="center" wrapText="1"/>
    </xf>
    <xf numFmtId="0" fontId="8" fillId="0" borderId="79" xfId="2" applyFont="1" applyFill="1" applyBorder="1" applyAlignment="1">
      <alignment horizontal="center" vertical="center" shrinkToFit="1"/>
    </xf>
    <xf numFmtId="0" fontId="8" fillId="0" borderId="80" xfId="2" applyFont="1" applyFill="1" applyBorder="1" applyAlignment="1">
      <alignment horizontal="center" vertical="center" textRotation="255" shrinkToFit="1"/>
    </xf>
    <xf numFmtId="177" fontId="8" fillId="0" borderId="55" xfId="2" applyNumberFormat="1" applyFont="1" applyFill="1" applyBorder="1" applyAlignment="1">
      <alignment horizontal="right" vertical="center" shrinkToFit="1"/>
    </xf>
    <xf numFmtId="0" fontId="8" fillId="0" borderId="80" xfId="1" applyFont="1" applyFill="1" applyBorder="1" applyAlignment="1">
      <alignment horizontal="center" vertical="center" textRotation="255" shrinkToFit="1"/>
    </xf>
    <xf numFmtId="177" fontId="8" fillId="0" borderId="56" xfId="2" applyNumberFormat="1" applyFont="1" applyFill="1" applyBorder="1" applyAlignment="1">
      <alignment horizontal="right" vertical="center" shrinkToFit="1"/>
    </xf>
    <xf numFmtId="177" fontId="8" fillId="0" borderId="56" xfId="2" applyNumberFormat="1" applyFont="1" applyFill="1" applyBorder="1" applyAlignment="1">
      <alignment vertical="center" shrinkToFit="1"/>
    </xf>
    <xf numFmtId="0" fontId="10" fillId="0" borderId="16" xfId="10" applyFont="1" applyFill="1" applyBorder="1" applyAlignment="1">
      <alignment vertical="center"/>
    </xf>
    <xf numFmtId="177" fontId="8" fillId="0" borderId="18" xfId="19" applyNumberFormat="1" applyFont="1" applyFill="1" applyBorder="1" applyAlignment="1">
      <alignment horizontal="center" vertical="center"/>
    </xf>
    <xf numFmtId="177" fontId="8" fillId="0" borderId="8" xfId="19" applyNumberFormat="1" applyFont="1" applyFill="1" applyBorder="1" applyAlignment="1">
      <alignment horizontal="center" vertical="center"/>
    </xf>
    <xf numFmtId="178" fontId="8" fillId="0" borderId="11" xfId="10" applyNumberFormat="1" applyFont="1" applyFill="1" applyBorder="1" applyAlignment="1">
      <alignment horizontal="center" vertical="center"/>
    </xf>
    <xf numFmtId="177" fontId="8" fillId="0" borderId="8" xfId="12" applyNumberFormat="1" applyFont="1" applyFill="1" applyBorder="1" applyAlignment="1">
      <alignment horizontal="right" vertical="center" shrinkToFit="1"/>
    </xf>
    <xf numFmtId="177" fontId="8" fillId="0" borderId="76" xfId="12" applyNumberFormat="1" applyFont="1" applyFill="1" applyBorder="1" applyAlignment="1">
      <alignment horizontal="right" vertical="center" shrinkToFit="1"/>
    </xf>
    <xf numFmtId="177" fontId="8" fillId="0" borderId="8" xfId="12" applyNumberFormat="1" applyFont="1" applyFill="1" applyBorder="1" applyAlignment="1">
      <alignment vertical="center" shrinkToFit="1"/>
    </xf>
    <xf numFmtId="177" fontId="8" fillId="0" borderId="11" xfId="12" applyNumberFormat="1" applyFont="1" applyFill="1" applyBorder="1" applyAlignment="1">
      <alignment vertical="center" shrinkToFit="1"/>
    </xf>
    <xf numFmtId="178" fontId="8" fillId="0" borderId="11" xfId="12" applyNumberFormat="1" applyFont="1" applyFill="1" applyBorder="1" applyAlignment="1">
      <alignment vertical="center" shrinkToFit="1"/>
    </xf>
    <xf numFmtId="177" fontId="8" fillId="0" borderId="18" xfId="12" applyNumberFormat="1" applyFont="1" applyFill="1" applyBorder="1" applyAlignment="1">
      <alignment vertical="center" shrinkToFit="1"/>
    </xf>
    <xf numFmtId="177" fontId="8" fillId="0" borderId="34" xfId="12" applyNumberFormat="1" applyFont="1" applyFill="1" applyBorder="1" applyAlignment="1">
      <alignment horizontal="right" vertical="center" shrinkToFit="1"/>
    </xf>
    <xf numFmtId="177" fontId="8" fillId="0" borderId="53" xfId="12" applyNumberFormat="1" applyFont="1" applyFill="1" applyBorder="1" applyAlignment="1">
      <alignment horizontal="right" vertical="center" shrinkToFit="1"/>
    </xf>
    <xf numFmtId="177" fontId="8" fillId="0" borderId="34" xfId="12" applyNumberFormat="1" applyFont="1" applyFill="1" applyBorder="1" applyAlignment="1">
      <alignment vertical="center" shrinkToFit="1"/>
    </xf>
    <xf numFmtId="177" fontId="8" fillId="0" borderId="39" xfId="12" applyNumberFormat="1" applyFont="1" applyFill="1" applyBorder="1" applyAlignment="1">
      <alignment vertical="center" shrinkToFit="1"/>
    </xf>
    <xf numFmtId="178" fontId="8" fillId="0" borderId="39" xfId="12" applyNumberFormat="1" applyFont="1" applyFill="1" applyBorder="1" applyAlignment="1">
      <alignment vertical="center" shrinkToFit="1"/>
    </xf>
    <xf numFmtId="177" fontId="8" fillId="0" borderId="32" xfId="12" applyNumberFormat="1" applyFont="1" applyFill="1" applyBorder="1" applyAlignment="1">
      <alignment vertical="center" shrinkToFit="1"/>
    </xf>
    <xf numFmtId="49" fontId="8" fillId="0" borderId="48" xfId="12" applyNumberFormat="1" applyFont="1" applyBorder="1" applyAlignment="1">
      <alignment horizontal="center" vertical="center" shrinkToFit="1"/>
    </xf>
    <xf numFmtId="49" fontId="8" fillId="0" borderId="31" xfId="12" applyNumberFormat="1" applyFont="1" applyBorder="1" applyAlignment="1">
      <alignment horizontal="center" vertical="center" shrinkToFit="1"/>
    </xf>
    <xf numFmtId="177" fontId="8" fillId="0" borderId="13" xfId="19" applyNumberFormat="1" applyFont="1" applyFill="1" applyBorder="1" applyAlignment="1">
      <alignment vertical="center" shrinkToFit="1"/>
    </xf>
    <xf numFmtId="177" fontId="8" fillId="0" borderId="33" xfId="19" applyNumberFormat="1" applyFont="1" applyFill="1" applyBorder="1" applyAlignment="1">
      <alignment vertical="center" shrinkToFit="1"/>
    </xf>
    <xf numFmtId="0" fontId="8" fillId="0" borderId="32" xfId="1" applyFont="1" applyFill="1" applyBorder="1" applyAlignment="1">
      <alignment horizontal="distributed" vertical="center" indent="1"/>
    </xf>
    <xf numFmtId="0" fontId="10" fillId="2" borderId="56" xfId="17" applyFont="1" applyFill="1" applyBorder="1" applyAlignment="1">
      <alignment horizontal="distributed" vertical="center" indent="1"/>
    </xf>
    <xf numFmtId="0" fontId="8" fillId="0" borderId="4" xfId="2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55" xfId="2" applyFont="1" applyFill="1" applyBorder="1" applyAlignment="1">
      <alignment horizontal="center" vertical="center"/>
    </xf>
    <xf numFmtId="0" fontId="8" fillId="0" borderId="56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 shrinkToFit="1"/>
    </xf>
    <xf numFmtId="0" fontId="8" fillId="0" borderId="21" xfId="2" applyFont="1" applyFill="1" applyBorder="1" applyAlignment="1">
      <alignment horizontal="center" vertical="center" shrinkToFit="1"/>
    </xf>
    <xf numFmtId="0" fontId="8" fillId="0" borderId="22" xfId="2" applyFont="1" applyFill="1" applyBorder="1" applyAlignment="1">
      <alignment horizontal="center" vertical="center" shrinkToFit="1"/>
    </xf>
    <xf numFmtId="0" fontId="8" fillId="0" borderId="54" xfId="2" applyFont="1" applyFill="1" applyBorder="1" applyAlignment="1">
      <alignment horizontal="center" vertical="center"/>
    </xf>
    <xf numFmtId="0" fontId="8" fillId="0" borderId="54" xfId="2" applyFont="1" applyFill="1" applyBorder="1" applyAlignment="1">
      <alignment horizontal="center" vertical="center" shrinkToFit="1"/>
    </xf>
    <xf numFmtId="0" fontId="8" fillId="0" borderId="56" xfId="2" applyFont="1" applyFill="1" applyBorder="1" applyAlignment="1">
      <alignment horizontal="center" vertical="center" shrinkToFit="1"/>
    </xf>
    <xf numFmtId="49" fontId="8" fillId="0" borderId="9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0" fontId="8" fillId="0" borderId="54" xfId="2" applyFont="1" applyFill="1" applyBorder="1" applyAlignment="1">
      <alignment horizontal="center" vertical="center" wrapText="1" shrinkToFit="1"/>
    </xf>
    <xf numFmtId="0" fontId="8" fillId="0" borderId="55" xfId="2" applyFont="1" applyFill="1" applyBorder="1" applyAlignment="1">
      <alignment horizontal="center" vertical="center" wrapText="1" shrinkToFit="1"/>
    </xf>
    <xf numFmtId="0" fontId="8" fillId="0" borderId="78" xfId="2" applyFont="1" applyFill="1" applyBorder="1" applyAlignment="1">
      <alignment horizontal="center" vertical="center" wrapText="1" shrinkToFit="1"/>
    </xf>
    <xf numFmtId="49" fontId="8" fillId="0" borderId="17" xfId="2" applyNumberFormat="1" applyFont="1" applyFill="1" applyBorder="1" applyAlignment="1">
      <alignment horizontal="center" vertical="center"/>
    </xf>
    <xf numFmtId="49" fontId="8" fillId="0" borderId="18" xfId="2" applyNumberFormat="1" applyFont="1" applyFill="1" applyBorder="1" applyAlignment="1">
      <alignment horizontal="center" vertical="center"/>
    </xf>
    <xf numFmtId="49" fontId="8" fillId="0" borderId="7" xfId="2" applyNumberFormat="1" applyFont="1" applyFill="1" applyBorder="1" applyAlignment="1">
      <alignment horizontal="center" vertical="center"/>
    </xf>
    <xf numFmtId="49" fontId="8" fillId="0" borderId="8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 shrinkToFit="1"/>
    </xf>
    <xf numFmtId="0" fontId="8" fillId="0" borderId="6" xfId="2" applyFont="1" applyFill="1" applyBorder="1" applyAlignment="1">
      <alignment horizontal="center" vertical="center" wrapText="1" shrinkToFit="1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78" xfId="2" applyFont="1" applyFill="1" applyBorder="1" applyAlignment="1">
      <alignment horizontal="center" vertical="center" shrinkToFit="1"/>
    </xf>
    <xf numFmtId="0" fontId="8" fillId="0" borderId="34" xfId="6" applyFont="1" applyFill="1" applyBorder="1" applyAlignment="1">
      <alignment horizontal="center" vertical="center"/>
    </xf>
    <xf numFmtId="0" fontId="8" fillId="0" borderId="39" xfId="6" applyFont="1" applyFill="1" applyBorder="1" applyAlignment="1">
      <alignment horizontal="center" vertical="center"/>
    </xf>
    <xf numFmtId="0" fontId="8" fillId="0" borderId="55" xfId="5" applyFont="1" applyFill="1" applyBorder="1" applyAlignment="1">
      <alignment horizontal="center" vertical="center"/>
    </xf>
    <xf numFmtId="0" fontId="8" fillId="0" borderId="56" xfId="5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 wrapText="1"/>
    </xf>
    <xf numFmtId="0" fontId="8" fillId="0" borderId="10" xfId="6" applyFont="1" applyFill="1" applyBorder="1" applyAlignment="1">
      <alignment horizontal="center" vertical="center"/>
    </xf>
    <xf numFmtId="0" fontId="8" fillId="0" borderId="14" xfId="6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8" fillId="0" borderId="14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20" fillId="0" borderId="14" xfId="5" applyFont="1" applyFill="1" applyBorder="1" applyAlignment="1">
      <alignment horizontal="center" vertical="center"/>
    </xf>
    <xf numFmtId="0" fontId="20" fillId="0" borderId="12" xfId="5" applyFont="1" applyFill="1" applyBorder="1" applyAlignment="1">
      <alignment horizontal="center" vertical="center"/>
    </xf>
    <xf numFmtId="0" fontId="8" fillId="0" borderId="34" xfId="5" applyFont="1" applyFill="1" applyBorder="1" applyAlignment="1">
      <alignment horizontal="center" vertical="center"/>
    </xf>
    <xf numFmtId="0" fontId="8" fillId="0" borderId="39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21" xfId="5" applyFont="1" applyFill="1" applyBorder="1" applyAlignment="1">
      <alignment horizontal="center" vertical="center"/>
    </xf>
    <xf numFmtId="0" fontId="8" fillId="0" borderId="59" xfId="5" applyFont="1" applyFill="1" applyBorder="1" applyAlignment="1">
      <alignment horizontal="center" vertical="center"/>
    </xf>
    <xf numFmtId="0" fontId="8" fillId="0" borderId="34" xfId="6" applyFont="1" applyFill="1" applyBorder="1" applyAlignment="1">
      <alignment horizontal="center" vertical="center" wrapText="1"/>
    </xf>
    <xf numFmtId="0" fontId="8" fillId="0" borderId="8" xfId="5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0" fontId="8" fillId="0" borderId="28" xfId="7" quotePrefix="1" applyFont="1" applyFill="1" applyBorder="1" applyAlignment="1">
      <alignment horizontal="center" vertical="center"/>
    </xf>
    <xf numFmtId="0" fontId="8" fillId="0" borderId="28" xfId="7" applyFont="1" applyFill="1" applyBorder="1" applyAlignment="1">
      <alignment horizontal="center" vertical="center"/>
    </xf>
    <xf numFmtId="0" fontId="8" fillId="0" borderId="29" xfId="7" applyFont="1" applyFill="1" applyBorder="1" applyAlignment="1">
      <alignment horizontal="center" vertical="center"/>
    </xf>
    <xf numFmtId="49" fontId="10" fillId="0" borderId="16" xfId="5" applyNumberFormat="1" applyFont="1" applyFill="1" applyBorder="1" applyAlignment="1">
      <alignment horizontal="left" vertical="center"/>
    </xf>
    <xf numFmtId="0" fontId="7" fillId="0" borderId="0" xfId="5" applyFont="1" applyFill="1" applyAlignment="1">
      <alignment horizontal="right" vertical="center"/>
    </xf>
    <xf numFmtId="49" fontId="8" fillId="0" borderId="54" xfId="7" applyNumberFormat="1" applyFont="1" applyFill="1" applyBorder="1" applyAlignment="1">
      <alignment horizontal="center" vertical="center"/>
    </xf>
    <xf numFmtId="49" fontId="8" fillId="0" borderId="55" xfId="7" applyNumberFormat="1" applyFont="1" applyFill="1" applyBorder="1" applyAlignment="1">
      <alignment horizontal="center" vertical="center"/>
    </xf>
    <xf numFmtId="177" fontId="8" fillId="0" borderId="18" xfId="10" applyNumberFormat="1" applyFont="1" applyFill="1" applyBorder="1" applyAlignment="1">
      <alignment horizontal="right" vertical="center"/>
    </xf>
    <xf numFmtId="177" fontId="8" fillId="0" borderId="11" xfId="10" applyNumberFormat="1" applyFont="1" applyFill="1" applyBorder="1" applyAlignment="1">
      <alignment horizontal="right" vertical="center"/>
    </xf>
    <xf numFmtId="0" fontId="8" fillId="0" borderId="36" xfId="10" applyFont="1" applyFill="1" applyBorder="1" applyAlignment="1">
      <alignment horizontal="distributed" vertical="center" indent="1"/>
    </xf>
    <xf numFmtId="0" fontId="8" fillId="0" borderId="37" xfId="10" applyFont="1" applyFill="1" applyBorder="1" applyAlignment="1">
      <alignment horizontal="distributed" vertical="center" indent="1"/>
    </xf>
    <xf numFmtId="0" fontId="8" fillId="0" borderId="38" xfId="10" applyFont="1" applyFill="1" applyBorder="1" applyAlignment="1">
      <alignment horizontal="distributed" vertical="center" indent="1"/>
    </xf>
    <xf numFmtId="0" fontId="8" fillId="0" borderId="37" xfId="10" applyFont="1" applyFill="1" applyBorder="1" applyAlignment="1">
      <alignment horizontal="center" vertical="center"/>
    </xf>
    <xf numFmtId="0" fontId="8" fillId="0" borderId="38" xfId="10" applyFont="1" applyFill="1" applyBorder="1" applyAlignment="1">
      <alignment horizontal="center" vertical="center"/>
    </xf>
    <xf numFmtId="0" fontId="10" fillId="0" borderId="7" xfId="10" applyFont="1" applyFill="1" applyBorder="1" applyAlignment="1">
      <alignment vertical="top" wrapText="1"/>
    </xf>
    <xf numFmtId="0" fontId="10" fillId="0" borderId="0" xfId="10" applyFont="1" applyFill="1" applyAlignment="1">
      <alignment vertical="top" wrapText="1"/>
    </xf>
    <xf numFmtId="0" fontId="8" fillId="0" borderId="36" xfId="10" applyFont="1" applyFill="1" applyBorder="1" applyAlignment="1">
      <alignment horizontal="center" vertical="center" wrapText="1"/>
    </xf>
    <xf numFmtId="0" fontId="8" fillId="0" borderId="38" xfId="10" applyFont="1" applyFill="1" applyBorder="1" applyAlignment="1">
      <alignment horizontal="center" vertical="center" wrapText="1"/>
    </xf>
    <xf numFmtId="0" fontId="8" fillId="0" borderId="18" xfId="10" applyFont="1" applyFill="1" applyBorder="1" applyAlignment="1">
      <alignment horizontal="center" vertical="center"/>
    </xf>
    <xf numFmtId="0" fontId="8" fillId="0" borderId="11" xfId="10" applyFont="1" applyFill="1" applyBorder="1" applyAlignment="1">
      <alignment horizontal="center" vertical="center"/>
    </xf>
    <xf numFmtId="177" fontId="8" fillId="0" borderId="36" xfId="10" applyNumberFormat="1" applyFont="1" applyFill="1" applyBorder="1" applyAlignment="1">
      <alignment horizontal="right" vertical="center"/>
    </xf>
    <xf numFmtId="177" fontId="8" fillId="0" borderId="38" xfId="10" applyNumberFormat="1" applyFont="1" applyFill="1" applyBorder="1" applyAlignment="1">
      <alignment horizontal="right" vertical="center"/>
    </xf>
    <xf numFmtId="177" fontId="8" fillId="0" borderId="32" xfId="10" applyNumberFormat="1" applyFont="1" applyFill="1" applyBorder="1" applyAlignment="1">
      <alignment horizontal="right" vertical="center"/>
    </xf>
    <xf numFmtId="177" fontId="8" fillId="0" borderId="39" xfId="10" applyNumberFormat="1" applyFont="1" applyFill="1" applyBorder="1" applyAlignment="1">
      <alignment horizontal="right" vertical="center"/>
    </xf>
    <xf numFmtId="0" fontId="8" fillId="0" borderId="36" xfId="10" applyFont="1" applyFill="1" applyBorder="1" applyAlignment="1">
      <alignment horizontal="distributed" vertical="center" wrapText="1" indent="1"/>
    </xf>
    <xf numFmtId="0" fontId="8" fillId="0" borderId="37" xfId="10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right" vertical="center"/>
    </xf>
    <xf numFmtId="0" fontId="8" fillId="0" borderId="47" xfId="10" applyFont="1" applyFill="1" applyBorder="1" applyAlignment="1">
      <alignment horizontal="center" vertical="center"/>
    </xf>
    <xf numFmtId="0" fontId="8" fillId="0" borderId="29" xfId="10" applyFont="1" applyFill="1" applyBorder="1" applyAlignment="1">
      <alignment horizontal="center" vertical="center" shrinkToFit="1"/>
    </xf>
    <xf numFmtId="0" fontId="8" fillId="0" borderId="47" xfId="10" applyFont="1" applyFill="1" applyBorder="1" applyAlignment="1">
      <alignment horizontal="center" vertical="center" shrinkToFit="1"/>
    </xf>
    <xf numFmtId="0" fontId="8" fillId="0" borderId="37" xfId="12" applyFont="1" applyFill="1" applyBorder="1" applyAlignment="1">
      <alignment horizontal="distributed" vertical="center" indent="2"/>
    </xf>
    <xf numFmtId="0" fontId="8" fillId="0" borderId="38" xfId="12" applyFont="1" applyFill="1" applyBorder="1" applyAlignment="1">
      <alignment horizontal="distributed" vertical="center" indent="2"/>
    </xf>
    <xf numFmtId="0" fontId="8" fillId="0" borderId="10" xfId="12" applyFont="1" applyFill="1" applyBorder="1" applyAlignment="1">
      <alignment horizontal="distributed" vertical="center" indent="2"/>
    </xf>
    <xf numFmtId="0" fontId="8" fillId="0" borderId="44" xfId="12" applyFont="1" applyFill="1" applyBorder="1" applyAlignment="1">
      <alignment vertical="center" textRotation="255"/>
    </xf>
    <xf numFmtId="0" fontId="8" fillId="0" borderId="0" xfId="12" applyFont="1" applyFill="1" applyAlignment="1">
      <alignment horizontal="distributed" vertical="center" indent="2"/>
    </xf>
    <xf numFmtId="0" fontId="8" fillId="0" borderId="37" xfId="12" applyFont="1" applyFill="1" applyBorder="1" applyAlignment="1">
      <alignment horizontal="distributed" vertical="center" wrapText="1" indent="2"/>
    </xf>
    <xf numFmtId="0" fontId="8" fillId="0" borderId="38" xfId="12" applyFont="1" applyFill="1" applyBorder="1" applyAlignment="1">
      <alignment horizontal="distributed" vertical="center" wrapText="1" indent="2"/>
    </xf>
    <xf numFmtId="0" fontId="7" fillId="0" borderId="0" xfId="11" applyFont="1" applyFill="1" applyAlignment="1">
      <alignment horizontal="right" vertical="center"/>
    </xf>
    <xf numFmtId="0" fontId="8" fillId="0" borderId="27" xfId="12" applyFont="1" applyFill="1" applyBorder="1" applyAlignment="1">
      <alignment horizontal="center" vertical="center" shrinkToFit="1"/>
    </xf>
    <xf numFmtId="0" fontId="8" fillId="0" borderId="28" xfId="12" applyFont="1" applyFill="1" applyBorder="1" applyAlignment="1">
      <alignment horizontal="center" vertical="center" shrinkToFit="1"/>
    </xf>
    <xf numFmtId="0" fontId="8" fillId="0" borderId="15" xfId="12" applyFont="1" applyFill="1" applyBorder="1" applyAlignment="1">
      <alignment horizontal="distributed" vertical="center" wrapText="1" indent="2"/>
    </xf>
    <xf numFmtId="0" fontId="8" fillId="0" borderId="0" xfId="12" applyFont="1" applyFill="1" applyAlignment="1">
      <alignment horizontal="distributed" vertical="center" wrapText="1" indent="2"/>
    </xf>
    <xf numFmtId="0" fontId="8" fillId="0" borderId="24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17" xfId="11" applyFont="1" applyFill="1" applyBorder="1" applyAlignment="1">
      <alignment horizontal="distributed" vertical="center" wrapText="1" indent="2"/>
    </xf>
    <xf numFmtId="0" fontId="8" fillId="0" borderId="16" xfId="11" applyFont="1" applyFill="1" applyBorder="1" applyAlignment="1">
      <alignment horizontal="distributed" vertical="center" wrapText="1" indent="2"/>
    </xf>
    <xf numFmtId="0" fontId="8" fillId="0" borderId="9" xfId="11" applyFont="1" applyFill="1" applyBorder="1" applyAlignment="1">
      <alignment horizontal="distributed" vertical="center" wrapText="1" indent="2"/>
    </xf>
    <xf numFmtId="0" fontId="8" fillId="0" borderId="10" xfId="11" applyFont="1" applyFill="1" applyBorder="1" applyAlignment="1">
      <alignment horizontal="distributed" vertical="center" wrapText="1" indent="2"/>
    </xf>
    <xf numFmtId="0" fontId="8" fillId="0" borderId="29" xfId="12" applyFont="1" applyFill="1" applyBorder="1" applyAlignment="1">
      <alignment horizontal="center" vertical="center" shrinkToFit="1"/>
    </xf>
    <xf numFmtId="0" fontId="8" fillId="0" borderId="36" xfId="1" applyFont="1" applyFill="1" applyBorder="1" applyAlignment="1">
      <alignment horizontal="distributed" vertical="center" wrapText="1" indent="1"/>
    </xf>
    <xf numFmtId="0" fontId="8" fillId="0" borderId="37" xfId="1" applyFont="1" applyFill="1" applyBorder="1" applyAlignment="1">
      <alignment horizontal="distributed" vertical="center" indent="1"/>
    </xf>
    <xf numFmtId="0" fontId="8" fillId="0" borderId="38" xfId="1" applyFont="1" applyFill="1" applyBorder="1" applyAlignment="1">
      <alignment horizontal="distributed" vertical="center" indent="1"/>
    </xf>
    <xf numFmtId="49" fontId="8" fillId="0" borderId="36" xfId="1" applyNumberFormat="1" applyFont="1" applyFill="1" applyBorder="1" applyAlignment="1">
      <alignment horizontal="distributed" vertical="center" wrapText="1" indent="1"/>
    </xf>
    <xf numFmtId="49" fontId="8" fillId="0" borderId="37" xfId="1" applyNumberFormat="1" applyFont="1" applyFill="1" applyBorder="1" applyAlignment="1">
      <alignment horizontal="distributed" vertical="center" wrapText="1" indent="1"/>
    </xf>
    <xf numFmtId="49" fontId="8" fillId="0" borderId="38" xfId="1" applyNumberFormat="1" applyFont="1" applyFill="1" applyBorder="1" applyAlignment="1">
      <alignment horizontal="distributed" vertical="center" wrapText="1" indent="1"/>
    </xf>
    <xf numFmtId="0" fontId="18" fillId="0" borderId="37" xfId="17" applyFont="1" applyFill="1" applyBorder="1" applyAlignment="1">
      <alignment horizontal="distributed" vertical="center" wrapText="1" indent="1"/>
    </xf>
    <xf numFmtId="0" fontId="18" fillId="0" borderId="38" xfId="17" applyFont="1" applyFill="1" applyBorder="1" applyAlignment="1">
      <alignment horizontal="distributed" vertical="center" wrapText="1" indent="1"/>
    </xf>
    <xf numFmtId="49" fontId="20" fillId="0" borderId="41" xfId="1" applyNumberFormat="1" applyFont="1" applyFill="1" applyBorder="1" applyAlignment="1">
      <alignment horizontal="distributed" vertical="center" indent="4"/>
    </xf>
    <xf numFmtId="49" fontId="20" fillId="0" borderId="42" xfId="1" applyNumberFormat="1" applyFont="1" applyFill="1" applyBorder="1" applyAlignment="1">
      <alignment horizontal="distributed" vertical="center" indent="4"/>
    </xf>
    <xf numFmtId="49" fontId="10" fillId="0" borderId="0" xfId="1" applyNumberFormat="1" applyFont="1" applyFill="1" applyAlignment="1">
      <alignment horizontal="left" vertical="top" wrapText="1"/>
    </xf>
    <xf numFmtId="0" fontId="8" fillId="2" borderId="49" xfId="17" quotePrefix="1" applyFont="1" applyFill="1" applyBorder="1" applyAlignment="1">
      <alignment horizontal="center" vertical="center"/>
    </xf>
    <xf numFmtId="0" fontId="8" fillId="2" borderId="29" xfId="17" applyFont="1" applyFill="1" applyBorder="1" applyAlignment="1">
      <alignment horizontal="center" vertical="center"/>
    </xf>
    <xf numFmtId="0" fontId="8" fillId="2" borderId="27" xfId="17" applyFont="1" applyFill="1" applyBorder="1" applyAlignment="1">
      <alignment horizontal="distributed" vertical="center" indent="2"/>
    </xf>
    <xf numFmtId="0" fontId="8" fillId="2" borderId="29" xfId="17" applyFont="1" applyFill="1" applyBorder="1" applyAlignment="1">
      <alignment horizontal="distributed" vertical="center" indent="2"/>
    </xf>
    <xf numFmtId="0" fontId="8" fillId="2" borderId="28" xfId="17" applyFont="1" applyFill="1" applyBorder="1" applyAlignment="1">
      <alignment horizontal="center" vertical="center"/>
    </xf>
    <xf numFmtId="0" fontId="8" fillId="2" borderId="48" xfId="17" applyFont="1" applyFill="1" applyBorder="1" applyAlignment="1">
      <alignment horizontal="center" vertical="center"/>
    </xf>
    <xf numFmtId="177" fontId="8" fillId="2" borderId="25" xfId="17" applyNumberFormat="1" applyFont="1" applyFill="1" applyBorder="1" applyAlignment="1">
      <alignment vertical="center" shrinkToFit="1"/>
    </xf>
    <xf numFmtId="177" fontId="8" fillId="2" borderId="18" xfId="17" applyNumberFormat="1" applyFont="1" applyFill="1" applyBorder="1" applyAlignment="1">
      <alignment vertical="center" shrinkToFit="1"/>
    </xf>
    <xf numFmtId="177" fontId="8" fillId="2" borderId="0" xfId="17" applyNumberFormat="1" applyFont="1" applyFill="1" applyAlignment="1">
      <alignment horizontal="right" vertical="center" shrinkToFit="1"/>
    </xf>
    <xf numFmtId="177" fontId="8" fillId="2" borderId="14" xfId="17" applyNumberFormat="1" applyFont="1" applyFill="1" applyBorder="1" applyAlignment="1">
      <alignment horizontal="right" vertical="center" shrinkToFit="1"/>
    </xf>
    <xf numFmtId="177" fontId="8" fillId="2" borderId="15" xfId="17" applyNumberFormat="1" applyFont="1" applyFill="1" applyBorder="1" applyAlignment="1">
      <alignment horizontal="right" vertical="center" shrinkToFit="1"/>
    </xf>
    <xf numFmtId="177" fontId="8" fillId="2" borderId="15" xfId="17" applyNumberFormat="1" applyFont="1" applyFill="1" applyBorder="1" applyAlignment="1">
      <alignment vertical="center" shrinkToFit="1"/>
    </xf>
    <xf numFmtId="177" fontId="8" fillId="2" borderId="8" xfId="17" applyNumberFormat="1" applyFont="1" applyFill="1" applyBorder="1" applyAlignment="1">
      <alignment vertical="center" shrinkToFit="1"/>
    </xf>
    <xf numFmtId="177" fontId="8" fillId="2" borderId="10" xfId="17" applyNumberFormat="1" applyFont="1" applyFill="1" applyBorder="1" applyAlignment="1">
      <alignment horizontal="right" vertical="center" shrinkToFit="1"/>
    </xf>
    <xf numFmtId="177" fontId="8" fillId="2" borderId="12" xfId="17" applyNumberFormat="1" applyFont="1" applyFill="1" applyBorder="1" applyAlignment="1">
      <alignment horizontal="right" vertical="center" shrinkToFit="1"/>
    </xf>
    <xf numFmtId="177" fontId="8" fillId="2" borderId="13" xfId="17" applyNumberFormat="1" applyFont="1" applyFill="1" applyBorder="1" applyAlignment="1">
      <alignment horizontal="right" vertical="center" shrinkToFit="1"/>
    </xf>
    <xf numFmtId="177" fontId="8" fillId="2" borderId="13" xfId="17" applyNumberFormat="1" applyFont="1" applyFill="1" applyBorder="1" applyAlignment="1">
      <alignment vertical="center" shrinkToFit="1"/>
    </xf>
    <xf numFmtId="177" fontId="8" fillId="2" borderId="11" xfId="17" applyNumberFormat="1" applyFont="1" applyFill="1" applyBorder="1" applyAlignment="1">
      <alignment vertical="center" shrinkToFit="1"/>
    </xf>
    <xf numFmtId="177" fontId="20" fillId="2" borderId="50" xfId="17" applyNumberFormat="1" applyFont="1" applyFill="1" applyBorder="1" applyAlignment="1">
      <alignment vertical="center" shrinkToFit="1"/>
    </xf>
    <xf numFmtId="177" fontId="20" fillId="2" borderId="43" xfId="17" applyNumberFormat="1" applyFont="1" applyFill="1" applyBorder="1" applyAlignment="1">
      <alignment vertical="center" shrinkToFit="1"/>
    </xf>
    <xf numFmtId="0" fontId="20" fillId="2" borderId="17" xfId="15" applyFont="1" applyFill="1" applyBorder="1" applyAlignment="1">
      <alignment horizontal="distributed" vertical="center" indent="2"/>
    </xf>
    <xf numFmtId="0" fontId="20" fillId="2" borderId="18" xfId="15" applyFont="1" applyFill="1" applyBorder="1" applyAlignment="1">
      <alignment horizontal="distributed" vertical="center" indent="2"/>
    </xf>
    <xf numFmtId="0" fontId="8" fillId="2" borderId="57" xfId="17" applyFont="1" applyFill="1" applyBorder="1" applyAlignment="1">
      <alignment horizontal="center" vertical="center"/>
    </xf>
    <xf numFmtId="0" fontId="8" fillId="2" borderId="7" xfId="15" applyFont="1" applyFill="1" applyBorder="1" applyAlignment="1">
      <alignment horizontal="distributed" vertical="center" indent="2"/>
    </xf>
    <xf numFmtId="0" fontId="8" fillId="2" borderId="8" xfId="15" applyFont="1" applyFill="1" applyBorder="1" applyAlignment="1">
      <alignment horizontal="distributed" vertical="center" indent="2"/>
    </xf>
    <xf numFmtId="0" fontId="8" fillId="2" borderId="56" xfId="17" applyFont="1" applyFill="1" applyBorder="1" applyAlignment="1">
      <alignment horizontal="center" vertical="center"/>
    </xf>
    <xf numFmtId="0" fontId="8" fillId="2" borderId="27" xfId="15" applyFont="1" applyFill="1" applyBorder="1" applyAlignment="1">
      <alignment horizontal="distributed" vertical="center" indent="2"/>
    </xf>
    <xf numFmtId="0" fontId="8" fillId="2" borderId="29" xfId="15" applyFont="1" applyFill="1" applyBorder="1" applyAlignment="1">
      <alignment horizontal="distributed" vertical="center" indent="2"/>
    </xf>
    <xf numFmtId="0" fontId="8" fillId="2" borderId="47" xfId="17" applyFont="1" applyFill="1" applyBorder="1" applyAlignment="1">
      <alignment horizontal="center" vertical="center"/>
    </xf>
    <xf numFmtId="0" fontId="8" fillId="2" borderId="57" xfId="17" applyFont="1" applyFill="1" applyBorder="1" applyAlignment="1">
      <alignment horizontal="center" vertical="center" textRotation="255" shrinkToFit="1"/>
    </xf>
    <xf numFmtId="0" fontId="8" fillId="2" borderId="55" xfId="17" applyFont="1" applyFill="1" applyBorder="1" applyAlignment="1">
      <alignment horizontal="center" vertical="center" textRotation="255" shrinkToFit="1"/>
    </xf>
    <xf numFmtId="0" fontId="8" fillId="2" borderId="56" xfId="17" applyFont="1" applyFill="1" applyBorder="1" applyAlignment="1">
      <alignment horizontal="center" vertical="center" textRotation="255" shrinkToFit="1"/>
    </xf>
    <xf numFmtId="177" fontId="8" fillId="2" borderId="16" xfId="17" applyNumberFormat="1" applyFont="1" applyFill="1" applyBorder="1" applyAlignment="1">
      <alignment horizontal="right" vertical="center" shrinkToFit="1"/>
    </xf>
    <xf numFmtId="177" fontId="8" fillId="2" borderId="26" xfId="17" applyNumberFormat="1" applyFont="1" applyFill="1" applyBorder="1" applyAlignment="1">
      <alignment horizontal="right" vertical="center" shrinkToFit="1"/>
    </xf>
    <xf numFmtId="177" fontId="8" fillId="2" borderId="25" xfId="17" applyNumberFormat="1" applyFont="1" applyFill="1" applyBorder="1" applyAlignment="1">
      <alignment horizontal="right" vertical="center" shrinkToFit="1"/>
    </xf>
    <xf numFmtId="177" fontId="20" fillId="2" borderId="42" xfId="17" applyNumberFormat="1" applyFont="1" applyFill="1" applyBorder="1" applyAlignment="1">
      <alignment horizontal="right" vertical="center" shrinkToFit="1"/>
    </xf>
    <xf numFmtId="177" fontId="20" fillId="2" borderId="44" xfId="17" applyNumberFormat="1" applyFont="1" applyFill="1" applyBorder="1" applyAlignment="1">
      <alignment horizontal="right" vertical="center" shrinkToFit="1"/>
    </xf>
    <xf numFmtId="177" fontId="20" fillId="2" borderId="50" xfId="17" applyNumberFormat="1" applyFont="1" applyFill="1" applyBorder="1" applyAlignment="1">
      <alignment horizontal="right" vertical="center" shrinkToFit="1"/>
    </xf>
    <xf numFmtId="0" fontId="20" fillId="2" borderId="70" xfId="17" applyFont="1" applyFill="1" applyBorder="1" applyAlignment="1">
      <alignment horizontal="center" vertical="center"/>
    </xf>
    <xf numFmtId="0" fontId="8" fillId="2" borderId="9" xfId="15" applyFont="1" applyFill="1" applyBorder="1" applyAlignment="1">
      <alignment horizontal="distributed" vertical="center" indent="2"/>
    </xf>
    <xf numFmtId="0" fontId="8" fillId="2" borderId="11" xfId="15" applyFont="1" applyFill="1" applyBorder="1" applyAlignment="1">
      <alignment horizontal="distributed" vertical="center" indent="2"/>
    </xf>
    <xf numFmtId="0" fontId="8" fillId="2" borderId="73" xfId="17" applyFont="1" applyFill="1" applyBorder="1" applyAlignment="1">
      <alignment horizontal="center" vertical="center"/>
    </xf>
    <xf numFmtId="0" fontId="8" fillId="2" borderId="74" xfId="17" applyFont="1" applyFill="1" applyBorder="1" applyAlignment="1">
      <alignment horizontal="center" vertical="center"/>
    </xf>
    <xf numFmtId="0" fontId="8" fillId="2" borderId="27" xfId="15" applyFont="1" applyFill="1" applyBorder="1" applyAlignment="1">
      <alignment horizontal="center" vertical="center"/>
    </xf>
    <xf numFmtId="0" fontId="8" fillId="2" borderId="29" xfId="15" applyFont="1" applyFill="1" applyBorder="1" applyAlignment="1">
      <alignment horizontal="center" vertical="center"/>
    </xf>
    <xf numFmtId="0" fontId="8" fillId="2" borderId="71" xfId="17" applyFont="1" applyFill="1" applyBorder="1" applyAlignment="1">
      <alignment horizontal="center" vertical="center"/>
    </xf>
    <xf numFmtId="0" fontId="8" fillId="2" borderId="72" xfId="17" applyFont="1" applyFill="1" applyBorder="1" applyAlignment="1">
      <alignment horizontal="center" vertical="center"/>
    </xf>
  </cellXfs>
  <cellStyles count="21">
    <cellStyle name="桁区切り 2 2 2" xfId="20" xr:uid="{A71D521A-8B99-4E8A-887A-F51F1CA98359}"/>
    <cellStyle name="桁区切り 3" xfId="4" xr:uid="{00000000-0005-0000-0000-000000000000}"/>
    <cellStyle name="桁区切り 3 2" xfId="19" xr:uid="{898319D2-7E07-4E25-80D6-2841FA88DFB8}"/>
    <cellStyle name="桁区切り 4" xfId="16" xr:uid="{00000000-0005-0000-0000-000001000000}"/>
    <cellStyle name="標準" xfId="0" builtinId="0"/>
    <cellStyle name="標準 2 2" xfId="14" xr:uid="{00000000-0005-0000-0000-000003000000}"/>
    <cellStyle name="標準 2 4" xfId="18" xr:uid="{00000000-0005-0000-0000-000004000000}"/>
    <cellStyle name="標準 3 2" xfId="1" xr:uid="{00000000-0005-0000-0000-000005000000}"/>
    <cellStyle name="標準 4" xfId="17" xr:uid="{00000000-0005-0000-0000-000006000000}"/>
    <cellStyle name="標準 4 2 2" xfId="3" xr:uid="{00000000-0005-0000-0000-000007000000}"/>
    <cellStyle name="標準_0210" xfId="7" xr:uid="{00000000-0005-0000-0000-000008000000}"/>
    <cellStyle name="標準_0214" xfId="8" xr:uid="{00000000-0005-0000-0000-000009000000}"/>
    <cellStyle name="標準_1025" xfId="13" xr:uid="{00000000-0005-0000-0000-00000A000000}"/>
    <cellStyle name="標準_1103" xfId="5" xr:uid="{00000000-0005-0000-0000-00000B000000}"/>
    <cellStyle name="標準_1103_1" xfId="6" xr:uid="{00000000-0005-0000-0000-00000C000000}"/>
    <cellStyle name="標準_1104" xfId="9" xr:uid="{00000000-0005-0000-0000-00000D000000}"/>
    <cellStyle name="標準_1104_1" xfId="10" xr:uid="{00000000-0005-0000-0000-00000E000000}"/>
    <cellStyle name="標準_1105" xfId="11" xr:uid="{00000000-0005-0000-0000-00000F000000}"/>
    <cellStyle name="標準_1105_1" xfId="12" xr:uid="{00000000-0005-0000-0000-000010000000}"/>
    <cellStyle name="標準_1106_1" xfId="15" xr:uid="{00000000-0005-0000-0000-000011000000}"/>
    <cellStyle name="標準_Sheet1" xfId="2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1" t="s">
        <v>194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E1F36-4C9B-4FE7-BD8B-2FB202438FA3}">
  <dimension ref="A1:P37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3.58203125" style="300" customWidth="1"/>
    <col min="2" max="2" width="16" style="300" bestFit="1" customWidth="1"/>
    <col min="3" max="15" width="7.75" style="300" customWidth="1"/>
    <col min="16" max="16384" width="9" style="300"/>
  </cols>
  <sheetData>
    <row r="1" spans="1:15" s="293" customFormat="1" ht="15" customHeight="1" x14ac:dyDescent="0.55000000000000004">
      <c r="A1" s="292" t="s">
        <v>164</v>
      </c>
      <c r="C1" s="294"/>
      <c r="D1" s="294"/>
      <c r="E1" s="294"/>
      <c r="F1" s="294"/>
      <c r="G1" s="294"/>
      <c r="H1" s="294"/>
      <c r="I1" s="294"/>
      <c r="J1" s="294"/>
      <c r="K1" s="294"/>
    </row>
    <row r="2" spans="1:15" s="294" customFormat="1" ht="11.25" customHeight="1" thickBot="1" x14ac:dyDescent="0.6">
      <c r="B2" s="295"/>
      <c r="C2" s="295"/>
      <c r="D2" s="295"/>
      <c r="E2" s="295"/>
      <c r="F2" s="295"/>
      <c r="G2" s="295"/>
      <c r="H2" s="295"/>
      <c r="I2" s="295"/>
      <c r="J2" s="295"/>
      <c r="K2" s="296"/>
      <c r="L2" s="296" t="s">
        <v>133</v>
      </c>
    </row>
    <row r="3" spans="1:15" s="294" customFormat="1" ht="20.25" customHeight="1" x14ac:dyDescent="0.55000000000000004">
      <c r="A3" s="508" t="s">
        <v>130</v>
      </c>
      <c r="B3" s="509"/>
      <c r="C3" s="510" t="s">
        <v>217</v>
      </c>
      <c r="D3" s="511"/>
      <c r="E3" s="506" t="s">
        <v>200</v>
      </c>
      <c r="F3" s="511"/>
      <c r="G3" s="506" t="s">
        <v>207</v>
      </c>
      <c r="H3" s="511"/>
      <c r="I3" s="506" t="s">
        <v>208</v>
      </c>
      <c r="J3" s="511"/>
      <c r="K3" s="506" t="s">
        <v>215</v>
      </c>
      <c r="L3" s="507"/>
    </row>
    <row r="4" spans="1:15" s="294" customFormat="1" ht="19.5" customHeight="1" x14ac:dyDescent="0.55000000000000004">
      <c r="A4" s="535" t="s">
        <v>134</v>
      </c>
      <c r="B4" s="297" t="s">
        <v>136</v>
      </c>
      <c r="C4" s="538">
        <v>48092</v>
      </c>
      <c r="D4" s="539"/>
      <c r="E4" s="540">
        <v>48940</v>
      </c>
      <c r="F4" s="539"/>
      <c r="G4" s="540">
        <v>48194</v>
      </c>
      <c r="H4" s="539"/>
      <c r="I4" s="512">
        <v>45756</v>
      </c>
      <c r="J4" s="513"/>
      <c r="K4" s="512">
        <v>44419</v>
      </c>
      <c r="L4" s="513"/>
    </row>
    <row r="5" spans="1:15" s="294" customFormat="1" ht="19.5" customHeight="1" x14ac:dyDescent="0.55000000000000004">
      <c r="A5" s="536"/>
      <c r="B5" s="298" t="s">
        <v>137</v>
      </c>
      <c r="C5" s="514">
        <v>25514</v>
      </c>
      <c r="D5" s="515"/>
      <c r="E5" s="516">
        <v>24346</v>
      </c>
      <c r="F5" s="515"/>
      <c r="G5" s="516">
        <v>23042</v>
      </c>
      <c r="H5" s="515"/>
      <c r="I5" s="517">
        <v>22250</v>
      </c>
      <c r="J5" s="518"/>
      <c r="K5" s="517">
        <v>21123</v>
      </c>
      <c r="L5" s="518"/>
    </row>
    <row r="6" spans="1:15" s="294" customFormat="1" ht="19.5" customHeight="1" x14ac:dyDescent="0.55000000000000004">
      <c r="A6" s="536"/>
      <c r="B6" s="298" t="s">
        <v>138</v>
      </c>
      <c r="C6" s="514">
        <v>5940</v>
      </c>
      <c r="D6" s="515"/>
      <c r="E6" s="516">
        <v>6250</v>
      </c>
      <c r="F6" s="515"/>
      <c r="G6" s="516">
        <v>5730</v>
      </c>
      <c r="H6" s="515"/>
      <c r="I6" s="517">
        <v>5490</v>
      </c>
      <c r="J6" s="518"/>
      <c r="K6" s="517">
        <v>5140</v>
      </c>
      <c r="L6" s="518"/>
    </row>
    <row r="7" spans="1:15" s="294" customFormat="1" ht="19.5" customHeight="1" x14ac:dyDescent="0.55000000000000004">
      <c r="A7" s="536"/>
      <c r="B7" s="298" t="s">
        <v>139</v>
      </c>
      <c r="C7" s="514">
        <v>243490</v>
      </c>
      <c r="D7" s="515"/>
      <c r="E7" s="516">
        <v>249030</v>
      </c>
      <c r="F7" s="515"/>
      <c r="G7" s="516">
        <v>246240</v>
      </c>
      <c r="H7" s="515"/>
      <c r="I7" s="517">
        <v>243020</v>
      </c>
      <c r="J7" s="518"/>
      <c r="K7" s="517">
        <v>239480</v>
      </c>
      <c r="L7" s="518"/>
    </row>
    <row r="8" spans="1:15" s="294" customFormat="1" ht="19.5" customHeight="1" x14ac:dyDescent="0.55000000000000004">
      <c r="A8" s="536"/>
      <c r="B8" s="298" t="s">
        <v>140</v>
      </c>
      <c r="C8" s="514">
        <v>72340</v>
      </c>
      <c r="D8" s="515"/>
      <c r="E8" s="516">
        <v>76920</v>
      </c>
      <c r="F8" s="515"/>
      <c r="G8" s="516">
        <v>79330</v>
      </c>
      <c r="H8" s="515"/>
      <c r="I8" s="517">
        <v>80360</v>
      </c>
      <c r="J8" s="518"/>
      <c r="K8" s="517">
        <v>78810</v>
      </c>
      <c r="L8" s="518"/>
    </row>
    <row r="9" spans="1:15" s="294" customFormat="1" ht="19.5" customHeight="1" x14ac:dyDescent="0.55000000000000004">
      <c r="A9" s="536"/>
      <c r="B9" s="299" t="s">
        <v>141</v>
      </c>
      <c r="C9" s="514">
        <v>206690</v>
      </c>
      <c r="D9" s="515"/>
      <c r="E9" s="516">
        <v>209020</v>
      </c>
      <c r="F9" s="515"/>
      <c r="G9" s="516">
        <v>204590</v>
      </c>
      <c r="H9" s="515"/>
      <c r="I9" s="517">
        <v>202130</v>
      </c>
      <c r="J9" s="518"/>
      <c r="K9" s="517">
        <v>193170</v>
      </c>
      <c r="L9" s="518"/>
    </row>
    <row r="10" spans="1:15" ht="19.5" customHeight="1" x14ac:dyDescent="0.55000000000000004">
      <c r="A10" s="536"/>
      <c r="B10" s="298" t="s">
        <v>142</v>
      </c>
      <c r="C10" s="514">
        <v>2120</v>
      </c>
      <c r="D10" s="515"/>
      <c r="E10" s="516">
        <v>2080</v>
      </c>
      <c r="F10" s="515"/>
      <c r="G10" s="516">
        <v>1910</v>
      </c>
      <c r="H10" s="515"/>
      <c r="I10" s="517">
        <v>1790</v>
      </c>
      <c r="J10" s="518"/>
      <c r="K10" s="517">
        <v>1810</v>
      </c>
      <c r="L10" s="518"/>
    </row>
    <row r="11" spans="1:15" s="293" customFormat="1" ht="19.5" customHeight="1" x14ac:dyDescent="0.55000000000000004">
      <c r="A11" s="536"/>
      <c r="B11" s="298" t="s">
        <v>143</v>
      </c>
      <c r="C11" s="514">
        <v>10020</v>
      </c>
      <c r="D11" s="515"/>
      <c r="E11" s="516">
        <v>27840</v>
      </c>
      <c r="F11" s="515"/>
      <c r="G11" s="516">
        <v>32470</v>
      </c>
      <c r="H11" s="515"/>
      <c r="I11" s="517">
        <v>32760</v>
      </c>
      <c r="J11" s="518"/>
      <c r="K11" s="517">
        <v>33750</v>
      </c>
      <c r="L11" s="518"/>
    </row>
    <row r="12" spans="1:15" s="294" customFormat="1" ht="19.5" customHeight="1" x14ac:dyDescent="0.55000000000000004">
      <c r="A12" s="536"/>
      <c r="B12" s="389" t="s">
        <v>218</v>
      </c>
      <c r="C12" s="519">
        <v>434270</v>
      </c>
      <c r="D12" s="520"/>
      <c r="E12" s="521">
        <v>444010</v>
      </c>
      <c r="F12" s="520"/>
      <c r="G12" s="521">
        <v>412180</v>
      </c>
      <c r="H12" s="520"/>
      <c r="I12" s="522">
        <v>392970</v>
      </c>
      <c r="J12" s="523"/>
      <c r="K12" s="522">
        <v>364980</v>
      </c>
      <c r="L12" s="523"/>
    </row>
    <row r="13" spans="1:15" s="294" customFormat="1" ht="19.5" customHeight="1" x14ac:dyDescent="0.55000000000000004">
      <c r="A13" s="537"/>
      <c r="B13" s="301" t="s">
        <v>135</v>
      </c>
      <c r="C13" s="541">
        <v>1048476</v>
      </c>
      <c r="D13" s="542"/>
      <c r="E13" s="543">
        <v>1088436</v>
      </c>
      <c r="F13" s="542"/>
      <c r="G13" s="543">
        <v>1053686</v>
      </c>
      <c r="H13" s="542"/>
      <c r="I13" s="524">
        <f>SUM(I4:J12)</f>
        <v>1026526</v>
      </c>
      <c r="J13" s="525"/>
      <c r="K13" s="524">
        <f>SUM(K4:L12)</f>
        <v>982682</v>
      </c>
      <c r="L13" s="525"/>
    </row>
    <row r="14" spans="1:15" s="294" customFormat="1" ht="13.5" customHeight="1" x14ac:dyDescent="0.55000000000000004">
      <c r="A14" s="302" t="s">
        <v>197</v>
      </c>
      <c r="C14" s="303"/>
      <c r="D14" s="303"/>
      <c r="E14" s="303"/>
      <c r="F14" s="303"/>
      <c r="G14" s="303"/>
      <c r="H14" s="303"/>
      <c r="I14" s="303"/>
      <c r="J14" s="303"/>
      <c r="K14" s="303"/>
      <c r="L14" s="303"/>
    </row>
    <row r="15" spans="1:15" s="294" customFormat="1" ht="18.75" customHeight="1" x14ac:dyDescent="0.55000000000000004">
      <c r="A15" s="304"/>
      <c r="B15" s="304"/>
      <c r="C15" s="304"/>
      <c r="D15" s="304"/>
      <c r="E15" s="304"/>
      <c r="F15" s="304"/>
      <c r="G15" s="304"/>
      <c r="H15" s="304"/>
      <c r="I15" s="304"/>
      <c r="K15" s="305"/>
      <c r="L15" s="305"/>
      <c r="M15" s="305"/>
      <c r="N15" s="305"/>
    </row>
    <row r="16" spans="1:15" s="294" customFormat="1" ht="15" customHeight="1" x14ac:dyDescent="0.55000000000000004">
      <c r="A16" s="306" t="s">
        <v>191</v>
      </c>
      <c r="C16" s="307"/>
      <c r="D16" s="307"/>
      <c r="E16" s="307"/>
      <c r="F16" s="307"/>
      <c r="G16" s="307"/>
      <c r="H16" s="308"/>
      <c r="I16" s="309" t="s">
        <v>192</v>
      </c>
      <c r="K16" s="309"/>
      <c r="L16" s="310"/>
      <c r="M16" s="310"/>
      <c r="N16" s="310"/>
      <c r="O16" s="310"/>
    </row>
    <row r="17" spans="1:16" s="294" customFormat="1" ht="15" customHeight="1" thickBot="1" x14ac:dyDescent="0.6">
      <c r="A17" s="295"/>
      <c r="B17" s="295"/>
      <c r="C17" s="295"/>
      <c r="D17" s="295"/>
      <c r="E17" s="295"/>
      <c r="F17" s="295"/>
      <c r="G17" s="311" t="s">
        <v>103</v>
      </c>
      <c r="H17" s="308"/>
      <c r="I17" s="308"/>
      <c r="J17" s="308"/>
      <c r="K17" s="312"/>
      <c r="L17" s="312"/>
      <c r="M17" s="312"/>
      <c r="N17" s="312"/>
      <c r="O17" s="296" t="s">
        <v>144</v>
      </c>
    </row>
    <row r="18" spans="1:16" s="294" customFormat="1" ht="19.5" customHeight="1" x14ac:dyDescent="0.55000000000000004">
      <c r="A18" s="532" t="s">
        <v>165</v>
      </c>
      <c r="B18" s="533"/>
      <c r="C18" s="313" t="s">
        <v>216</v>
      </c>
      <c r="D18" s="314" t="s">
        <v>200</v>
      </c>
      <c r="E18" s="315" t="s">
        <v>207</v>
      </c>
      <c r="F18" s="316" t="s">
        <v>208</v>
      </c>
      <c r="G18" s="316" t="s">
        <v>215</v>
      </c>
      <c r="H18" s="317"/>
      <c r="I18" s="534" t="s">
        <v>166</v>
      </c>
      <c r="J18" s="534"/>
      <c r="K18" s="318" t="s">
        <v>216</v>
      </c>
      <c r="L18" s="319" t="s">
        <v>200</v>
      </c>
      <c r="M18" s="319" t="s">
        <v>207</v>
      </c>
      <c r="N18" s="320" t="s">
        <v>208</v>
      </c>
      <c r="O18" s="320" t="s">
        <v>215</v>
      </c>
    </row>
    <row r="19" spans="1:16" s="294" customFormat="1" ht="19.5" customHeight="1" x14ac:dyDescent="0.55000000000000004">
      <c r="A19" s="526" t="s">
        <v>104</v>
      </c>
      <c r="B19" s="527"/>
      <c r="C19" s="321">
        <v>6</v>
      </c>
      <c r="D19" s="322">
        <v>7</v>
      </c>
      <c r="E19" s="321">
        <v>5</v>
      </c>
      <c r="F19" s="322">
        <v>3</v>
      </c>
      <c r="G19" s="323">
        <v>5</v>
      </c>
      <c r="H19" s="324"/>
      <c r="I19" s="528" t="s">
        <v>145</v>
      </c>
      <c r="J19" s="528"/>
      <c r="K19" s="325">
        <v>203.04</v>
      </c>
      <c r="L19" s="326">
        <v>199.56</v>
      </c>
      <c r="M19" s="326">
        <v>124.75</v>
      </c>
      <c r="N19" s="326">
        <v>91.22</v>
      </c>
      <c r="O19" s="327">
        <v>91.19</v>
      </c>
    </row>
    <row r="20" spans="1:16" s="294" customFormat="1" ht="19.5" customHeight="1" x14ac:dyDescent="0.55000000000000004">
      <c r="A20" s="529" t="s">
        <v>105</v>
      </c>
      <c r="B20" s="530"/>
      <c r="C20" s="328" t="s">
        <v>13</v>
      </c>
      <c r="D20" s="329" t="s">
        <v>13</v>
      </c>
      <c r="E20" s="328" t="s">
        <v>13</v>
      </c>
      <c r="F20" s="329" t="s">
        <v>211</v>
      </c>
      <c r="G20" s="330" t="s">
        <v>211</v>
      </c>
      <c r="H20" s="331"/>
      <c r="I20" s="531" t="s">
        <v>146</v>
      </c>
      <c r="J20" s="531"/>
      <c r="K20" s="332">
        <v>1538.74</v>
      </c>
      <c r="L20" s="333">
        <v>1252.24</v>
      </c>
      <c r="M20" s="333">
        <v>1358.07</v>
      </c>
      <c r="N20" s="333">
        <v>1069.54</v>
      </c>
      <c r="O20" s="334">
        <v>1094.47</v>
      </c>
    </row>
    <row r="21" spans="1:16" s="294" customFormat="1" ht="19.5" customHeight="1" x14ac:dyDescent="0.55000000000000004">
      <c r="A21" s="529" t="s">
        <v>106</v>
      </c>
      <c r="B21" s="530"/>
      <c r="C21" s="328" t="s">
        <v>13</v>
      </c>
      <c r="D21" s="329" t="s">
        <v>13</v>
      </c>
      <c r="E21" s="328" t="s">
        <v>13</v>
      </c>
      <c r="F21" s="329" t="s">
        <v>211</v>
      </c>
      <c r="G21" s="330" t="s">
        <v>211</v>
      </c>
      <c r="H21" s="335"/>
      <c r="I21" s="544" t="s">
        <v>188</v>
      </c>
      <c r="J21" s="544"/>
      <c r="K21" s="336">
        <v>1741.78</v>
      </c>
      <c r="L21" s="337">
        <v>1451.8</v>
      </c>
      <c r="M21" s="337">
        <v>1482.82</v>
      </c>
      <c r="N21" s="337">
        <v>1160.76</v>
      </c>
      <c r="O21" s="338">
        <v>1185.6600000000001</v>
      </c>
    </row>
    <row r="22" spans="1:16" s="339" customFormat="1" ht="19.5" customHeight="1" x14ac:dyDescent="0.55000000000000004">
      <c r="A22" s="529" t="s">
        <v>107</v>
      </c>
      <c r="B22" s="530"/>
      <c r="C22" s="328" t="s">
        <v>13</v>
      </c>
      <c r="D22" s="329" t="s">
        <v>13</v>
      </c>
      <c r="E22" s="328" t="s">
        <v>13</v>
      </c>
      <c r="F22" s="329" t="s">
        <v>211</v>
      </c>
      <c r="G22" s="330" t="s">
        <v>211</v>
      </c>
      <c r="I22" s="294" t="s">
        <v>206</v>
      </c>
      <c r="J22" s="340"/>
      <c r="K22" s="300"/>
      <c r="L22" s="300"/>
      <c r="M22" s="300"/>
      <c r="N22" s="300"/>
      <c r="O22" s="300"/>
    </row>
    <row r="23" spans="1:16" ht="19.5" customHeight="1" x14ac:dyDescent="0.2">
      <c r="A23" s="529" t="s">
        <v>108</v>
      </c>
      <c r="B23" s="530"/>
      <c r="C23" s="328">
        <v>3</v>
      </c>
      <c r="D23" s="329">
        <v>5</v>
      </c>
      <c r="E23" s="328">
        <v>4</v>
      </c>
      <c r="F23" s="329">
        <v>3</v>
      </c>
      <c r="G23" s="341">
        <v>5</v>
      </c>
      <c r="I23" s="342" t="s">
        <v>193</v>
      </c>
      <c r="K23" s="309"/>
      <c r="L23" s="308"/>
      <c r="M23" s="308"/>
      <c r="N23" s="308"/>
      <c r="O23" s="308"/>
      <c r="P23" s="310"/>
    </row>
    <row r="24" spans="1:16" ht="19.5" customHeight="1" thickBot="1" x14ac:dyDescent="0.6">
      <c r="A24" s="529" t="s">
        <v>109</v>
      </c>
      <c r="B24" s="530"/>
      <c r="C24" s="328" t="s">
        <v>13</v>
      </c>
      <c r="D24" s="329" t="s">
        <v>13</v>
      </c>
      <c r="E24" s="329" t="s">
        <v>13</v>
      </c>
      <c r="F24" s="329" t="s">
        <v>211</v>
      </c>
      <c r="G24" s="330" t="s">
        <v>211</v>
      </c>
      <c r="I24" s="343"/>
      <c r="J24" s="344"/>
      <c r="K24" s="344"/>
      <c r="L24" s="344"/>
      <c r="M24" s="344"/>
      <c r="N24" s="344"/>
      <c r="O24" s="296" t="s">
        <v>129</v>
      </c>
    </row>
    <row r="25" spans="1:16" ht="19.5" customHeight="1" x14ac:dyDescent="0.55000000000000004">
      <c r="A25" s="529" t="s">
        <v>110</v>
      </c>
      <c r="B25" s="530"/>
      <c r="C25" s="328" t="s">
        <v>13</v>
      </c>
      <c r="D25" s="329" t="s">
        <v>13</v>
      </c>
      <c r="E25" s="329" t="s">
        <v>13</v>
      </c>
      <c r="F25" s="329" t="s">
        <v>211</v>
      </c>
      <c r="G25" s="330" t="s">
        <v>211</v>
      </c>
      <c r="I25" s="549" t="s">
        <v>165</v>
      </c>
      <c r="J25" s="550"/>
      <c r="K25" s="313" t="s">
        <v>216</v>
      </c>
      <c r="L25" s="314" t="s">
        <v>200</v>
      </c>
      <c r="M25" s="315" t="s">
        <v>207</v>
      </c>
      <c r="N25" s="316" t="s">
        <v>208</v>
      </c>
      <c r="O25" s="316" t="s">
        <v>215</v>
      </c>
    </row>
    <row r="26" spans="1:16" ht="19.5" customHeight="1" x14ac:dyDescent="0.55000000000000004">
      <c r="A26" s="529" t="s">
        <v>111</v>
      </c>
      <c r="B26" s="530"/>
      <c r="C26" s="328">
        <v>3</v>
      </c>
      <c r="D26" s="329">
        <v>2</v>
      </c>
      <c r="E26" s="345">
        <v>1</v>
      </c>
      <c r="F26" s="329" t="s">
        <v>211</v>
      </c>
      <c r="G26" s="341" t="s">
        <v>211</v>
      </c>
      <c r="I26" s="551" t="s">
        <v>131</v>
      </c>
      <c r="J26" s="552"/>
      <c r="K26" s="346">
        <v>1968</v>
      </c>
      <c r="L26" s="347">
        <v>1996</v>
      </c>
      <c r="M26" s="347">
        <v>2086</v>
      </c>
      <c r="N26" s="347">
        <v>2225</v>
      </c>
      <c r="O26" s="348">
        <v>2324</v>
      </c>
    </row>
    <row r="27" spans="1:16" ht="19.5" customHeight="1" x14ac:dyDescent="0.55000000000000004">
      <c r="A27" s="545" t="s">
        <v>112</v>
      </c>
      <c r="B27" s="546"/>
      <c r="C27" s="328" t="s">
        <v>13</v>
      </c>
      <c r="D27" s="349" t="s">
        <v>13</v>
      </c>
      <c r="E27" s="350" t="s">
        <v>211</v>
      </c>
      <c r="F27" s="349" t="s">
        <v>211</v>
      </c>
      <c r="G27" s="351" t="s">
        <v>211</v>
      </c>
      <c r="I27" s="547" t="s">
        <v>132</v>
      </c>
      <c r="J27" s="548"/>
      <c r="K27" s="352">
        <v>1480</v>
      </c>
      <c r="L27" s="353">
        <v>1451</v>
      </c>
      <c r="M27" s="353">
        <v>1598</v>
      </c>
      <c r="N27" s="353">
        <v>1616</v>
      </c>
      <c r="O27" s="354">
        <v>1735</v>
      </c>
    </row>
    <row r="28" spans="1:16" ht="11.25" customHeight="1" x14ac:dyDescent="0.55000000000000004">
      <c r="A28" s="355" t="s">
        <v>196</v>
      </c>
      <c r="C28" s="356"/>
      <c r="D28" s="357"/>
      <c r="E28" s="357"/>
      <c r="F28" s="357"/>
      <c r="G28" s="294"/>
      <c r="I28" s="294" t="s">
        <v>206</v>
      </c>
      <c r="J28" s="340"/>
      <c r="K28" s="302"/>
      <c r="L28" s="335"/>
      <c r="M28" s="335"/>
      <c r="N28" s="335"/>
      <c r="O28" s="335"/>
    </row>
    <row r="29" spans="1:16" ht="21" customHeight="1" x14ac:dyDescent="0.55000000000000004"/>
    <row r="30" spans="1:16" ht="21" customHeight="1" x14ac:dyDescent="0.55000000000000004"/>
    <row r="31" spans="1:16" ht="21" customHeight="1" x14ac:dyDescent="0.55000000000000004"/>
    <row r="32" spans="1:16" ht="21" customHeight="1" x14ac:dyDescent="0.55000000000000004"/>
    <row r="33" s="300" customFormat="1" ht="21" customHeight="1" x14ac:dyDescent="0.55000000000000004"/>
    <row r="34" s="300" customFormat="1" ht="16.5" customHeight="1" x14ac:dyDescent="0.55000000000000004"/>
    <row r="35" s="300" customFormat="1" ht="16.5" customHeight="1" x14ac:dyDescent="0.55000000000000004"/>
    <row r="36" s="300" customFormat="1" ht="17.25" customHeight="1" x14ac:dyDescent="0.55000000000000004"/>
    <row r="37" s="300" customFormat="1" ht="17.25" customHeight="1" x14ac:dyDescent="0.55000000000000004"/>
  </sheetData>
  <mergeCells count="74">
    <mergeCell ref="A21:B21"/>
    <mergeCell ref="I21:J21"/>
    <mergeCell ref="A27:B27"/>
    <mergeCell ref="I27:J27"/>
    <mergeCell ref="A22:B22"/>
    <mergeCell ref="A23:B23"/>
    <mergeCell ref="A24:B24"/>
    <mergeCell ref="A25:B25"/>
    <mergeCell ref="I25:J25"/>
    <mergeCell ref="A26:B26"/>
    <mergeCell ref="I26:J26"/>
    <mergeCell ref="A4:A13"/>
    <mergeCell ref="C4:D4"/>
    <mergeCell ref="E4:F4"/>
    <mergeCell ref="G4:H4"/>
    <mergeCell ref="I4:J4"/>
    <mergeCell ref="C13:D13"/>
    <mergeCell ref="E13:F13"/>
    <mergeCell ref="G13:H13"/>
    <mergeCell ref="I13:J13"/>
    <mergeCell ref="A19:B19"/>
    <mergeCell ref="I19:J19"/>
    <mergeCell ref="A20:B20"/>
    <mergeCell ref="I20:J20"/>
    <mergeCell ref="A18:B18"/>
    <mergeCell ref="I18:J18"/>
    <mergeCell ref="K9:L9"/>
    <mergeCell ref="C10:D10"/>
    <mergeCell ref="E10:F10"/>
    <mergeCell ref="G10:H10"/>
    <mergeCell ref="K13:L13"/>
    <mergeCell ref="K11:L11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I10:J10"/>
    <mergeCell ref="K10:L10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C6:D6"/>
    <mergeCell ref="E6:F6"/>
    <mergeCell ref="G6:H6"/>
    <mergeCell ref="I6:J6"/>
    <mergeCell ref="K6:L6"/>
    <mergeCell ref="K4:L4"/>
    <mergeCell ref="C5:D5"/>
    <mergeCell ref="E5:F5"/>
    <mergeCell ref="G5:H5"/>
    <mergeCell ref="I5:J5"/>
    <mergeCell ref="K5:L5"/>
    <mergeCell ref="K3:L3"/>
    <mergeCell ref="A3:B3"/>
    <mergeCell ref="C3:D3"/>
    <mergeCell ref="E3:F3"/>
    <mergeCell ref="G3:H3"/>
    <mergeCell ref="I3:J3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7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2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4A93-A5F9-4664-A1DA-7DCC39D3F6B3}">
  <dimension ref="A1:U26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9.08203125" style="58" customWidth="1"/>
    <col min="2" max="13" width="7.75" style="58" customWidth="1"/>
    <col min="14" max="15" width="9.33203125" style="58" customWidth="1"/>
    <col min="16" max="21" width="6.58203125" style="58" customWidth="1"/>
    <col min="22" max="16384" width="9" style="58"/>
  </cols>
  <sheetData>
    <row r="1" spans="1:21" s="8" customFormat="1" ht="9" customHeight="1" x14ac:dyDescent="0.55000000000000004">
      <c r="U1" s="205"/>
    </row>
    <row r="2" spans="1:21" s="9" customFormat="1" ht="12" customHeight="1" x14ac:dyDescent="0.55000000000000004"/>
    <row r="3" spans="1:21" s="11" customFormat="1" ht="15" customHeight="1" x14ac:dyDescent="0.55000000000000004">
      <c r="A3" s="10" t="s">
        <v>147</v>
      </c>
      <c r="P3" s="206"/>
    </row>
    <row r="4" spans="1:21" s="11" customFormat="1" ht="9.75" customHeight="1" x14ac:dyDescent="0.55000000000000004">
      <c r="P4" s="206"/>
    </row>
    <row r="5" spans="1:21" s="14" customFormat="1" ht="11.25" customHeight="1" thickBot="1" x14ac:dyDescent="0.6">
      <c r="A5" s="12" t="s">
        <v>0</v>
      </c>
      <c r="B5" s="12"/>
      <c r="C5" s="12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3" t="s">
        <v>195</v>
      </c>
    </row>
    <row r="6" spans="1:21" s="14" customFormat="1" ht="25.5" customHeight="1" x14ac:dyDescent="0.55000000000000004">
      <c r="A6" s="398" t="s">
        <v>183</v>
      </c>
      <c r="B6" s="390" t="s">
        <v>1</v>
      </c>
      <c r="C6" s="392"/>
      <c r="D6" s="390" t="s">
        <v>2</v>
      </c>
      <c r="E6" s="392"/>
      <c r="F6" s="390" t="s">
        <v>3</v>
      </c>
      <c r="G6" s="391"/>
      <c r="H6" s="391"/>
      <c r="I6" s="392"/>
      <c r="J6" s="390" t="s">
        <v>4</v>
      </c>
      <c r="K6" s="392"/>
      <c r="L6" s="399" t="s">
        <v>5</v>
      </c>
      <c r="M6" s="390" t="s">
        <v>6</v>
      </c>
      <c r="N6" s="391"/>
      <c r="O6" s="392"/>
      <c r="P6" s="15"/>
      <c r="Q6" s="15"/>
      <c r="R6" s="15"/>
    </row>
    <row r="7" spans="1:21" s="14" customFormat="1" ht="40" customHeight="1" x14ac:dyDescent="0.55000000000000004">
      <c r="A7" s="394"/>
      <c r="B7" s="16" t="s">
        <v>7</v>
      </c>
      <c r="C7" s="17" t="s">
        <v>8</v>
      </c>
      <c r="D7" s="18" t="s">
        <v>7</v>
      </c>
      <c r="E7" s="19" t="s">
        <v>8</v>
      </c>
      <c r="F7" s="18" t="s">
        <v>7</v>
      </c>
      <c r="G7" s="20" t="s">
        <v>9</v>
      </c>
      <c r="H7" s="19" t="s">
        <v>10</v>
      </c>
      <c r="I7" s="17" t="s">
        <v>8</v>
      </c>
      <c r="J7" s="18" t="s">
        <v>7</v>
      </c>
      <c r="K7" s="19" t="s">
        <v>8</v>
      </c>
      <c r="L7" s="400"/>
      <c r="M7" s="16" t="s">
        <v>11</v>
      </c>
      <c r="N7" s="21" t="s">
        <v>148</v>
      </c>
      <c r="O7" s="22" t="s">
        <v>12</v>
      </c>
    </row>
    <row r="8" spans="1:21" s="14" customFormat="1" ht="25.5" customHeight="1" x14ac:dyDescent="0.55000000000000004">
      <c r="A8" s="177" t="s">
        <v>219</v>
      </c>
      <c r="B8" s="23">
        <v>56</v>
      </c>
      <c r="C8" s="24">
        <v>612</v>
      </c>
      <c r="D8" s="25">
        <v>3</v>
      </c>
      <c r="E8" s="26">
        <v>529</v>
      </c>
      <c r="F8" s="25">
        <v>53</v>
      </c>
      <c r="G8" s="27">
        <v>47</v>
      </c>
      <c r="H8" s="28">
        <v>6</v>
      </c>
      <c r="I8" s="29">
        <v>83</v>
      </c>
      <c r="J8" s="30">
        <v>27</v>
      </c>
      <c r="K8" s="28" t="s">
        <v>13</v>
      </c>
      <c r="L8" s="31">
        <v>2</v>
      </c>
      <c r="M8" s="31">
        <v>55</v>
      </c>
      <c r="N8" s="32">
        <v>28</v>
      </c>
      <c r="O8" s="33">
        <v>27</v>
      </c>
    </row>
    <row r="9" spans="1:21" s="14" customFormat="1" ht="25.5" customHeight="1" x14ac:dyDescent="0.55000000000000004">
      <c r="A9" s="177" t="s">
        <v>200</v>
      </c>
      <c r="B9" s="23">
        <v>56</v>
      </c>
      <c r="C9" s="24">
        <v>732</v>
      </c>
      <c r="D9" s="25">
        <v>4</v>
      </c>
      <c r="E9" s="26">
        <v>649</v>
      </c>
      <c r="F9" s="25">
        <v>52</v>
      </c>
      <c r="G9" s="27">
        <v>46</v>
      </c>
      <c r="H9" s="28">
        <v>6</v>
      </c>
      <c r="I9" s="29">
        <v>83</v>
      </c>
      <c r="J9" s="30">
        <v>28</v>
      </c>
      <c r="K9" s="28" t="s">
        <v>13</v>
      </c>
      <c r="L9" s="31">
        <v>2</v>
      </c>
      <c r="M9" s="31">
        <v>58</v>
      </c>
      <c r="N9" s="32">
        <v>30</v>
      </c>
      <c r="O9" s="33">
        <v>28</v>
      </c>
    </row>
    <row r="10" spans="1:21" s="14" customFormat="1" ht="25.5" customHeight="1" x14ac:dyDescent="0.55000000000000004">
      <c r="A10" s="177" t="s">
        <v>207</v>
      </c>
      <c r="B10" s="23">
        <v>58</v>
      </c>
      <c r="C10" s="24">
        <v>732</v>
      </c>
      <c r="D10" s="25">
        <v>4</v>
      </c>
      <c r="E10" s="26">
        <v>649</v>
      </c>
      <c r="F10" s="25">
        <v>54</v>
      </c>
      <c r="G10" s="27">
        <v>48</v>
      </c>
      <c r="H10" s="28">
        <v>6</v>
      </c>
      <c r="I10" s="29">
        <v>83</v>
      </c>
      <c r="J10" s="30">
        <v>28</v>
      </c>
      <c r="K10" s="28" t="s">
        <v>13</v>
      </c>
      <c r="L10" s="31">
        <v>2</v>
      </c>
      <c r="M10" s="31">
        <v>61</v>
      </c>
      <c r="N10" s="32">
        <v>32</v>
      </c>
      <c r="O10" s="33">
        <v>29</v>
      </c>
    </row>
    <row r="11" spans="1:21" s="14" customFormat="1" ht="25.5" customHeight="1" x14ac:dyDescent="0.55000000000000004">
      <c r="A11" s="177" t="s">
        <v>208</v>
      </c>
      <c r="B11" s="23">
        <v>61</v>
      </c>
      <c r="C11" s="24">
        <v>732</v>
      </c>
      <c r="D11" s="25">
        <v>4</v>
      </c>
      <c r="E11" s="26">
        <v>649</v>
      </c>
      <c r="F11" s="25">
        <v>57</v>
      </c>
      <c r="G11" s="27">
        <v>51</v>
      </c>
      <c r="H11" s="28">
        <v>6</v>
      </c>
      <c r="I11" s="29">
        <v>83</v>
      </c>
      <c r="J11" s="30">
        <v>27</v>
      </c>
      <c r="K11" s="28" t="s">
        <v>13</v>
      </c>
      <c r="L11" s="31">
        <v>2</v>
      </c>
      <c r="M11" s="31">
        <v>61</v>
      </c>
      <c r="N11" s="32">
        <v>31</v>
      </c>
      <c r="O11" s="33">
        <v>30</v>
      </c>
    </row>
    <row r="12" spans="1:21" s="14" customFormat="1" ht="25.5" customHeight="1" x14ac:dyDescent="0.55000000000000004">
      <c r="A12" s="177" t="s">
        <v>215</v>
      </c>
      <c r="B12" s="34">
        <v>61</v>
      </c>
      <c r="C12" s="35">
        <v>712</v>
      </c>
      <c r="D12" s="36">
        <v>4</v>
      </c>
      <c r="E12" s="37">
        <v>649</v>
      </c>
      <c r="F12" s="36">
        <v>57</v>
      </c>
      <c r="G12" s="38">
        <v>53</v>
      </c>
      <c r="H12" s="39">
        <v>4</v>
      </c>
      <c r="I12" s="40">
        <v>63</v>
      </c>
      <c r="J12" s="41">
        <v>26</v>
      </c>
      <c r="K12" s="39" t="s">
        <v>211</v>
      </c>
      <c r="L12" s="42">
        <v>2</v>
      </c>
      <c r="M12" s="42">
        <v>59</v>
      </c>
      <c r="N12" s="43">
        <v>30</v>
      </c>
      <c r="O12" s="44">
        <v>29</v>
      </c>
      <c r="P12" s="207"/>
    </row>
    <row r="13" spans="1:21" s="14" customFormat="1" ht="14.25" customHeight="1" x14ac:dyDescent="0.55000000000000004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21" s="14" customFormat="1" ht="15" customHeight="1" x14ac:dyDescent="0.5500000000000000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21" s="14" customFormat="1" ht="11.25" customHeight="1" thickBot="1" x14ac:dyDescent="0.6">
      <c r="A15" s="12" t="s">
        <v>14</v>
      </c>
      <c r="B15" s="12"/>
      <c r="C15" s="12"/>
      <c r="D15" s="46"/>
      <c r="E15" s="46"/>
      <c r="F15" s="46"/>
      <c r="G15" s="46"/>
      <c r="H15" s="47" t="s">
        <v>15</v>
      </c>
      <c r="L15" s="48"/>
      <c r="M15" s="48"/>
      <c r="N15" s="48"/>
    </row>
    <row r="16" spans="1:21" s="14" customFormat="1" ht="25.5" customHeight="1" x14ac:dyDescent="0.55000000000000004">
      <c r="A16" s="393" t="s">
        <v>16</v>
      </c>
      <c r="B16" s="395" t="s">
        <v>17</v>
      </c>
      <c r="C16" s="396"/>
      <c r="D16" s="396"/>
      <c r="E16" s="396"/>
      <c r="F16" s="396"/>
      <c r="G16" s="396"/>
      <c r="H16" s="397"/>
      <c r="I16" s="15"/>
      <c r="J16" s="15"/>
      <c r="K16" s="15"/>
      <c r="L16" s="15"/>
      <c r="M16" s="15"/>
      <c r="N16" s="15"/>
      <c r="O16" s="15"/>
    </row>
    <row r="17" spans="1:16" s="14" customFormat="1" ht="25.5" customHeight="1" x14ac:dyDescent="0.55000000000000004">
      <c r="A17" s="394"/>
      <c r="B17" s="16" t="s">
        <v>18</v>
      </c>
      <c r="C17" s="17" t="s">
        <v>19</v>
      </c>
      <c r="D17" s="17" t="s">
        <v>20</v>
      </c>
      <c r="E17" s="17" t="s">
        <v>21</v>
      </c>
      <c r="F17" s="17" t="s">
        <v>22</v>
      </c>
      <c r="G17" s="20" t="s">
        <v>23</v>
      </c>
      <c r="H17" s="22" t="s">
        <v>24</v>
      </c>
    </row>
    <row r="18" spans="1:16" s="14" customFormat="1" ht="25.5" customHeight="1" x14ac:dyDescent="0.55000000000000004">
      <c r="A18" s="176" t="s">
        <v>209</v>
      </c>
      <c r="B18" s="49">
        <v>71</v>
      </c>
      <c r="C18" s="50">
        <v>27</v>
      </c>
      <c r="D18" s="50">
        <v>109</v>
      </c>
      <c r="E18" s="50">
        <v>26</v>
      </c>
      <c r="F18" s="50">
        <v>13</v>
      </c>
      <c r="G18" s="51">
        <v>453</v>
      </c>
      <c r="H18" s="52">
        <v>133</v>
      </c>
    </row>
    <row r="19" spans="1:16" s="14" customFormat="1" ht="25.5" customHeight="1" x14ac:dyDescent="0.55000000000000004">
      <c r="A19" s="177" t="s">
        <v>210</v>
      </c>
      <c r="B19" s="49">
        <v>76</v>
      </c>
      <c r="C19" s="50">
        <v>29</v>
      </c>
      <c r="D19" s="50">
        <v>112</v>
      </c>
      <c r="E19" s="50">
        <v>13</v>
      </c>
      <c r="F19" s="50">
        <v>13</v>
      </c>
      <c r="G19" s="51">
        <v>471</v>
      </c>
      <c r="H19" s="52">
        <v>117</v>
      </c>
    </row>
    <row r="20" spans="1:16" s="14" customFormat="1" ht="25.5" customHeight="1" x14ac:dyDescent="0.55000000000000004">
      <c r="A20" s="180" t="s">
        <v>207</v>
      </c>
      <c r="B20" s="53">
        <v>100</v>
      </c>
      <c r="C20" s="54">
        <v>38</v>
      </c>
      <c r="D20" s="54">
        <v>135</v>
      </c>
      <c r="E20" s="54">
        <v>27</v>
      </c>
      <c r="F20" s="54">
        <v>15</v>
      </c>
      <c r="G20" s="55">
        <v>610</v>
      </c>
      <c r="H20" s="210">
        <v>108</v>
      </c>
      <c r="I20" s="208"/>
      <c r="J20" s="175"/>
      <c r="K20" s="175"/>
      <c r="L20" s="175"/>
      <c r="M20" s="175"/>
    </row>
    <row r="21" spans="1:16" s="14" customFormat="1" ht="11.25" customHeight="1" x14ac:dyDescent="0.55000000000000004">
      <c r="A21" s="45" t="s">
        <v>212</v>
      </c>
      <c r="B21" s="45"/>
      <c r="C21" s="45"/>
      <c r="D21" s="45"/>
      <c r="E21" s="45"/>
      <c r="F21" s="45"/>
      <c r="G21" s="45"/>
      <c r="H21" s="45"/>
      <c r="I21" s="15"/>
      <c r="J21" s="15"/>
      <c r="K21" s="15"/>
      <c r="L21" s="15"/>
      <c r="M21" s="15"/>
      <c r="N21" s="15"/>
    </row>
    <row r="22" spans="1:16" s="57" customFormat="1" ht="9.5" x14ac:dyDescent="0.55000000000000004">
      <c r="A22" s="15" t="s">
        <v>25</v>
      </c>
      <c r="B22" s="56"/>
      <c r="C22" s="56"/>
      <c r="D22" s="56"/>
      <c r="E22" s="56"/>
      <c r="F22" s="56"/>
      <c r="G22" s="56"/>
    </row>
    <row r="23" spans="1:16" x14ac:dyDescent="0.55000000000000004">
      <c r="A23" s="15"/>
    </row>
    <row r="25" spans="1:16" x14ac:dyDescent="0.55000000000000004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</row>
    <row r="26" spans="1:16" x14ac:dyDescent="0.55000000000000004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</row>
  </sheetData>
  <mergeCells count="9">
    <mergeCell ref="M6:O6"/>
    <mergeCell ref="A16:A17"/>
    <mergeCell ref="B16:H16"/>
    <mergeCell ref="A6:A7"/>
    <mergeCell ref="B6:C6"/>
    <mergeCell ref="D6:E6"/>
    <mergeCell ref="F6:I6"/>
    <mergeCell ref="J6:K6"/>
    <mergeCell ref="L6:L7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cellComments="asDisplayed" r:id="rId1"/>
  <headerFooter>
    <oddHeader>&amp;R&amp;"ＭＳ 明朝,標準"&amp;6保健・衛生</oddHeader>
    <oddFooter>&amp;C&amp;"ＭＳ 明朝,標準"&amp;8&amp;A</oddFooter>
  </headerFooter>
  <colBreaks count="1" manualBreakCount="1">
    <brk id="15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FA3F-729E-4FF4-BC58-9898AD8B5C0C}">
  <dimension ref="A1:S26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4.33203125" style="58" customWidth="1"/>
    <col min="2" max="2" width="5.25" style="58" customWidth="1"/>
    <col min="3" max="19" width="6.58203125" style="58" customWidth="1"/>
    <col min="20" max="24" width="5.83203125" style="58" customWidth="1"/>
    <col min="25" max="16384" width="9" style="58"/>
  </cols>
  <sheetData>
    <row r="1" spans="1:19" s="11" customFormat="1" ht="15" customHeight="1" x14ac:dyDescent="0.55000000000000004">
      <c r="A1" s="10" t="s">
        <v>167</v>
      </c>
      <c r="B1" s="10"/>
      <c r="C1" s="360"/>
      <c r="D1" s="360"/>
    </row>
    <row r="2" spans="1:19" s="14" customFormat="1" ht="11.25" customHeight="1" thickBot="1" x14ac:dyDescent="0.2">
      <c r="A2" s="15"/>
      <c r="B2" s="15"/>
      <c r="C2" s="15"/>
      <c r="D2" s="15"/>
      <c r="S2" s="59" t="s">
        <v>26</v>
      </c>
    </row>
    <row r="3" spans="1:19" s="14" customFormat="1" ht="66.75" customHeight="1" x14ac:dyDescent="0.55000000000000004">
      <c r="A3" s="410" t="s">
        <v>27</v>
      </c>
      <c r="B3" s="411"/>
      <c r="C3" s="399" t="s">
        <v>28</v>
      </c>
      <c r="D3" s="403" t="s">
        <v>184</v>
      </c>
      <c r="E3" s="399" t="s">
        <v>29</v>
      </c>
      <c r="F3" s="399" t="s">
        <v>220</v>
      </c>
      <c r="G3" s="416" t="s">
        <v>221</v>
      </c>
      <c r="H3" s="417"/>
      <c r="I3" s="416" t="s">
        <v>222</v>
      </c>
      <c r="J3" s="417"/>
      <c r="K3" s="255" t="s">
        <v>149</v>
      </c>
      <c r="L3" s="361" t="s">
        <v>37</v>
      </c>
      <c r="M3" s="418" t="s">
        <v>30</v>
      </c>
      <c r="N3" s="419"/>
      <c r="O3" s="420"/>
      <c r="P3" s="421" t="s">
        <v>223</v>
      </c>
      <c r="Q3" s="422"/>
      <c r="R3" s="399" t="s">
        <v>36</v>
      </c>
      <c r="S3" s="399" t="s">
        <v>151</v>
      </c>
    </row>
    <row r="4" spans="1:19" s="14" customFormat="1" ht="18" customHeight="1" x14ac:dyDescent="0.55000000000000004">
      <c r="A4" s="412"/>
      <c r="B4" s="413"/>
      <c r="C4" s="423"/>
      <c r="D4" s="405"/>
      <c r="E4" s="423"/>
      <c r="F4" s="423"/>
      <c r="G4" s="252" t="s">
        <v>31</v>
      </c>
      <c r="H4" s="252" t="s">
        <v>32</v>
      </c>
      <c r="I4" s="252" t="s">
        <v>31</v>
      </c>
      <c r="J4" s="252" t="s">
        <v>32</v>
      </c>
      <c r="K4" s="256" t="s">
        <v>150</v>
      </c>
      <c r="L4" s="254" t="s">
        <v>201</v>
      </c>
      <c r="M4" s="257" t="s">
        <v>31</v>
      </c>
      <c r="N4" s="257" t="s">
        <v>32</v>
      </c>
      <c r="O4" s="257" t="s">
        <v>33</v>
      </c>
      <c r="P4" s="256" t="s">
        <v>40</v>
      </c>
      <c r="Q4" s="362" t="s">
        <v>41</v>
      </c>
      <c r="R4" s="423"/>
      <c r="S4" s="423"/>
    </row>
    <row r="5" spans="1:19" s="14" customFormat="1" ht="34" x14ac:dyDescent="0.55000000000000004">
      <c r="A5" s="414"/>
      <c r="B5" s="415"/>
      <c r="C5" s="60" t="s">
        <v>34</v>
      </c>
      <c r="D5" s="60" t="s">
        <v>34</v>
      </c>
      <c r="E5" s="61" t="s">
        <v>34</v>
      </c>
      <c r="F5" s="60" t="s">
        <v>35</v>
      </c>
      <c r="G5" s="60" t="s">
        <v>34</v>
      </c>
      <c r="H5" s="60" t="s">
        <v>35</v>
      </c>
      <c r="I5" s="60" t="s">
        <v>34</v>
      </c>
      <c r="J5" s="60" t="s">
        <v>35</v>
      </c>
      <c r="K5" s="60" t="s">
        <v>35</v>
      </c>
      <c r="L5" s="60" t="s">
        <v>34</v>
      </c>
      <c r="M5" s="62" t="s">
        <v>34</v>
      </c>
      <c r="N5" s="62" t="s">
        <v>35</v>
      </c>
      <c r="O5" s="60" t="s">
        <v>35</v>
      </c>
      <c r="P5" s="60" t="s">
        <v>42</v>
      </c>
      <c r="Q5" s="60" t="s">
        <v>42</v>
      </c>
      <c r="R5" s="69" t="s">
        <v>34</v>
      </c>
      <c r="S5" s="363" t="s">
        <v>34</v>
      </c>
    </row>
    <row r="6" spans="1:19" s="14" customFormat="1" ht="21" customHeight="1" x14ac:dyDescent="0.55000000000000004">
      <c r="A6" s="406" t="s">
        <v>219</v>
      </c>
      <c r="B6" s="407"/>
      <c r="C6" s="63">
        <v>2383</v>
      </c>
      <c r="D6" s="63">
        <v>2337</v>
      </c>
      <c r="E6" s="64">
        <v>1726</v>
      </c>
      <c r="F6" s="63">
        <v>573</v>
      </c>
      <c r="G6" s="178">
        <v>1732</v>
      </c>
      <c r="H6" s="63">
        <v>590</v>
      </c>
      <c r="I6" s="358" t="s">
        <v>203</v>
      </c>
      <c r="J6" s="358" t="s">
        <v>203</v>
      </c>
      <c r="K6" s="63">
        <v>444</v>
      </c>
      <c r="L6" s="70" t="s">
        <v>13</v>
      </c>
      <c r="M6" s="253">
        <v>1777</v>
      </c>
      <c r="N6" s="179">
        <v>555</v>
      </c>
      <c r="O6" s="178">
        <v>510</v>
      </c>
      <c r="P6" s="63">
        <v>597</v>
      </c>
      <c r="Q6" s="63">
        <v>520</v>
      </c>
      <c r="R6" s="65">
        <v>1149</v>
      </c>
      <c r="S6" s="364">
        <v>509</v>
      </c>
    </row>
    <row r="7" spans="1:19" s="14" customFormat="1" ht="21" customHeight="1" x14ac:dyDescent="0.55000000000000004">
      <c r="A7" s="408" t="s">
        <v>224</v>
      </c>
      <c r="B7" s="409"/>
      <c r="C7" s="178">
        <v>2231</v>
      </c>
      <c r="D7" s="178">
        <v>2227</v>
      </c>
      <c r="E7" s="64">
        <v>1652</v>
      </c>
      <c r="F7" s="63">
        <v>539</v>
      </c>
      <c r="G7" s="178">
        <v>1670</v>
      </c>
      <c r="H7" s="63">
        <v>517</v>
      </c>
      <c r="I7" s="358" t="s">
        <v>203</v>
      </c>
      <c r="J7" s="358" t="s">
        <v>203</v>
      </c>
      <c r="K7" s="63">
        <v>403</v>
      </c>
      <c r="L7" s="70">
        <v>191</v>
      </c>
      <c r="M7" s="253">
        <v>732</v>
      </c>
      <c r="N7" s="179">
        <v>229</v>
      </c>
      <c r="O7" s="178">
        <v>152</v>
      </c>
      <c r="P7" s="63">
        <v>520</v>
      </c>
      <c r="Q7" s="63">
        <v>562</v>
      </c>
      <c r="R7" s="65">
        <v>1020</v>
      </c>
      <c r="S7" s="364">
        <v>1283</v>
      </c>
    </row>
    <row r="8" spans="1:19" s="14" customFormat="1" ht="21" customHeight="1" x14ac:dyDescent="0.55000000000000004">
      <c r="A8" s="408" t="s">
        <v>225</v>
      </c>
      <c r="B8" s="409"/>
      <c r="C8" s="178">
        <v>2054</v>
      </c>
      <c r="D8" s="178">
        <v>2068</v>
      </c>
      <c r="E8" s="65">
        <v>1529</v>
      </c>
      <c r="F8" s="63">
        <v>531</v>
      </c>
      <c r="G8" s="178">
        <v>1573</v>
      </c>
      <c r="H8" s="63">
        <v>490</v>
      </c>
      <c r="I8" s="358" t="s">
        <v>203</v>
      </c>
      <c r="J8" s="358" t="s">
        <v>203</v>
      </c>
      <c r="K8" s="63">
        <v>367</v>
      </c>
      <c r="L8" s="70">
        <v>328</v>
      </c>
      <c r="M8" s="253">
        <v>1084</v>
      </c>
      <c r="N8" s="179">
        <v>801</v>
      </c>
      <c r="O8" s="178">
        <v>680</v>
      </c>
      <c r="P8" s="63">
        <v>513</v>
      </c>
      <c r="Q8" s="63">
        <v>472</v>
      </c>
      <c r="R8" s="65">
        <v>926</v>
      </c>
      <c r="S8" s="364">
        <v>1154</v>
      </c>
    </row>
    <row r="9" spans="1:19" s="14" customFormat="1" ht="21" customHeight="1" x14ac:dyDescent="0.55000000000000004">
      <c r="A9" s="408" t="s">
        <v>226</v>
      </c>
      <c r="B9" s="409"/>
      <c r="C9" s="178">
        <v>1946</v>
      </c>
      <c r="D9" s="178">
        <v>1935</v>
      </c>
      <c r="E9" s="65">
        <v>1436</v>
      </c>
      <c r="F9" s="63">
        <v>477</v>
      </c>
      <c r="G9" s="178">
        <v>1600</v>
      </c>
      <c r="H9" s="63">
        <v>521</v>
      </c>
      <c r="I9" s="358" t="s">
        <v>203</v>
      </c>
      <c r="J9" s="358" t="s">
        <v>203</v>
      </c>
      <c r="K9" s="63">
        <v>399</v>
      </c>
      <c r="L9" s="70">
        <v>397</v>
      </c>
      <c r="M9" s="253">
        <v>976</v>
      </c>
      <c r="N9" s="179">
        <v>490</v>
      </c>
      <c r="O9" s="178">
        <v>472</v>
      </c>
      <c r="P9" s="63">
        <v>478</v>
      </c>
      <c r="Q9" s="63">
        <v>510</v>
      </c>
      <c r="R9" s="65">
        <v>915</v>
      </c>
      <c r="S9" s="364">
        <v>1113</v>
      </c>
    </row>
    <row r="10" spans="1:19" s="14" customFormat="1" ht="21" customHeight="1" x14ac:dyDescent="0.55000000000000004">
      <c r="A10" s="401" t="s">
        <v>227</v>
      </c>
      <c r="B10" s="402"/>
      <c r="C10" s="183">
        <v>581</v>
      </c>
      <c r="D10" s="181">
        <v>1909</v>
      </c>
      <c r="E10" s="66">
        <v>1405</v>
      </c>
      <c r="F10" s="67">
        <v>477</v>
      </c>
      <c r="G10" s="181">
        <v>175</v>
      </c>
      <c r="H10" s="67">
        <v>492</v>
      </c>
      <c r="I10" s="181">
        <v>1267</v>
      </c>
      <c r="J10" s="67">
        <v>31</v>
      </c>
      <c r="K10" s="67">
        <v>509</v>
      </c>
      <c r="L10" s="71">
        <v>541</v>
      </c>
      <c r="M10" s="68">
        <v>902</v>
      </c>
      <c r="N10" s="182">
        <v>499</v>
      </c>
      <c r="O10" s="181">
        <v>545</v>
      </c>
      <c r="P10" s="67">
        <v>460</v>
      </c>
      <c r="Q10" s="67">
        <v>453</v>
      </c>
      <c r="R10" s="66">
        <v>901</v>
      </c>
      <c r="S10" s="366">
        <v>1069</v>
      </c>
    </row>
    <row r="11" spans="1:19" ht="14.25" customHeight="1" thickBot="1" x14ac:dyDescent="0.6"/>
    <row r="12" spans="1:19" ht="19.5" customHeight="1" x14ac:dyDescent="0.55000000000000004">
      <c r="A12" s="410" t="s">
        <v>27</v>
      </c>
      <c r="B12" s="411"/>
      <c r="C12" s="403" t="s">
        <v>38</v>
      </c>
      <c r="D12" s="403" t="s">
        <v>39</v>
      </c>
      <c r="E12" s="403" t="s">
        <v>228</v>
      </c>
    </row>
    <row r="13" spans="1:19" ht="18" customHeight="1" x14ac:dyDescent="0.55000000000000004">
      <c r="A13" s="412"/>
      <c r="B13" s="413"/>
      <c r="C13" s="404"/>
      <c r="D13" s="404"/>
      <c r="E13" s="404"/>
    </row>
    <row r="14" spans="1:19" ht="18" customHeight="1" x14ac:dyDescent="0.55000000000000004">
      <c r="A14" s="412"/>
      <c r="B14" s="413"/>
      <c r="C14" s="405"/>
      <c r="D14" s="405"/>
      <c r="E14" s="405"/>
    </row>
    <row r="15" spans="1:19" ht="34" x14ac:dyDescent="0.55000000000000004">
      <c r="A15" s="414"/>
      <c r="B15" s="415"/>
      <c r="C15" s="69" t="s">
        <v>35</v>
      </c>
      <c r="D15" s="61" t="s">
        <v>35</v>
      </c>
      <c r="E15" s="365" t="s">
        <v>35</v>
      </c>
    </row>
    <row r="16" spans="1:19" ht="21" customHeight="1" x14ac:dyDescent="0.55000000000000004">
      <c r="A16" s="406" t="s">
        <v>219</v>
      </c>
      <c r="B16" s="407"/>
      <c r="C16" s="65">
        <v>333</v>
      </c>
      <c r="D16" s="253">
        <v>7618</v>
      </c>
      <c r="E16" s="359" t="s">
        <v>203</v>
      </c>
    </row>
    <row r="17" spans="1:19" ht="21" customHeight="1" x14ac:dyDescent="0.55000000000000004">
      <c r="A17" s="408" t="s">
        <v>224</v>
      </c>
      <c r="B17" s="409"/>
      <c r="C17" s="65">
        <v>321</v>
      </c>
      <c r="D17" s="253">
        <v>6967</v>
      </c>
      <c r="E17" s="359" t="s">
        <v>203</v>
      </c>
    </row>
    <row r="18" spans="1:19" ht="21" customHeight="1" x14ac:dyDescent="0.55000000000000004">
      <c r="A18" s="408" t="s">
        <v>225</v>
      </c>
      <c r="B18" s="409"/>
      <c r="C18" s="65">
        <v>288</v>
      </c>
      <c r="D18" s="253">
        <v>7191</v>
      </c>
      <c r="E18" s="359" t="s">
        <v>203</v>
      </c>
    </row>
    <row r="19" spans="1:19" ht="21" customHeight="1" x14ac:dyDescent="0.55000000000000004">
      <c r="A19" s="408" t="s">
        <v>226</v>
      </c>
      <c r="B19" s="409"/>
      <c r="C19" s="65">
        <v>306</v>
      </c>
      <c r="D19" s="253">
        <v>7075</v>
      </c>
      <c r="E19" s="359" t="s">
        <v>203</v>
      </c>
    </row>
    <row r="20" spans="1:19" ht="21" customHeight="1" x14ac:dyDescent="0.55000000000000004">
      <c r="A20" s="401" t="s">
        <v>227</v>
      </c>
      <c r="B20" s="402"/>
      <c r="C20" s="66">
        <v>95</v>
      </c>
      <c r="D20" s="68">
        <v>6678</v>
      </c>
      <c r="E20" s="367">
        <v>3629</v>
      </c>
    </row>
    <row r="21" spans="1:19" ht="11.25" customHeight="1" x14ac:dyDescent="0.55000000000000004">
      <c r="A21" s="72" t="s">
        <v>43</v>
      </c>
      <c r="B21" s="72"/>
      <c r="C21" s="45"/>
      <c r="D21" s="14"/>
      <c r="E21" s="14"/>
      <c r="F21" s="14"/>
      <c r="G21" s="14"/>
      <c r="H21" s="14"/>
      <c r="I21" s="14"/>
      <c r="M21" s="57"/>
      <c r="N21" s="57"/>
      <c r="O21" s="57"/>
      <c r="P21" s="57"/>
      <c r="Q21" s="57"/>
      <c r="R21" s="57"/>
      <c r="S21" s="57"/>
    </row>
    <row r="22" spans="1:19" s="57" customFormat="1" ht="11.25" customHeight="1" x14ac:dyDescent="0.15">
      <c r="A22" s="73" t="s">
        <v>202</v>
      </c>
      <c r="B22" s="73" t="s">
        <v>213</v>
      </c>
      <c r="C22" s="74"/>
      <c r="D22" s="74"/>
      <c r="E22" s="74"/>
      <c r="F22" s="74"/>
      <c r="G22" s="74"/>
      <c r="H22" s="74"/>
      <c r="M22" s="58"/>
      <c r="N22" s="58"/>
      <c r="O22" s="58"/>
      <c r="P22" s="58"/>
      <c r="Q22" s="58"/>
      <c r="R22" s="58"/>
      <c r="S22" s="58"/>
    </row>
    <row r="23" spans="1:19" ht="11.25" customHeight="1" x14ac:dyDescent="0.15">
      <c r="A23" s="13"/>
      <c r="C23" s="74"/>
      <c r="D23" s="74"/>
      <c r="E23" s="74"/>
      <c r="F23" s="74"/>
      <c r="G23" s="74"/>
      <c r="H23" s="74"/>
    </row>
    <row r="24" spans="1:19" ht="11.25" customHeight="1" x14ac:dyDescent="0.55000000000000004">
      <c r="A24" s="13"/>
      <c r="B24" s="73"/>
      <c r="C24" s="14"/>
      <c r="D24" s="14"/>
      <c r="E24" s="14"/>
      <c r="F24" s="14"/>
      <c r="G24" s="14"/>
      <c r="H24" s="14"/>
    </row>
    <row r="25" spans="1:19" ht="11.25" customHeight="1" x14ac:dyDescent="0.55000000000000004">
      <c r="A25" s="73"/>
      <c r="B25" s="73"/>
      <c r="C25" s="14"/>
      <c r="D25" s="14"/>
      <c r="E25" s="14"/>
      <c r="F25" s="14"/>
      <c r="G25" s="14"/>
      <c r="H25" s="14"/>
    </row>
    <row r="26" spans="1:19" ht="11.25" customHeight="1" x14ac:dyDescent="0.55000000000000004">
      <c r="A26" s="73"/>
      <c r="B26" s="73"/>
      <c r="C26" s="14"/>
      <c r="D26" s="14"/>
      <c r="E26" s="14"/>
      <c r="F26" s="14"/>
      <c r="G26" s="14"/>
      <c r="H26" s="14"/>
    </row>
  </sheetData>
  <mergeCells count="25">
    <mergeCell ref="F3:F4"/>
    <mergeCell ref="G3:H3"/>
    <mergeCell ref="A6:B6"/>
    <mergeCell ref="A3:B5"/>
    <mergeCell ref="C3:C4"/>
    <mergeCell ref="D3:D4"/>
    <mergeCell ref="E3:E4"/>
    <mergeCell ref="I3:J3"/>
    <mergeCell ref="M3:O3"/>
    <mergeCell ref="P3:Q3"/>
    <mergeCell ref="R3:R4"/>
    <mergeCell ref="S3:S4"/>
    <mergeCell ref="A7:B7"/>
    <mergeCell ref="A8:B8"/>
    <mergeCell ref="A9:B9"/>
    <mergeCell ref="A10:B10"/>
    <mergeCell ref="A12:B15"/>
    <mergeCell ref="A20:B20"/>
    <mergeCell ref="D12:D14"/>
    <mergeCell ref="E12:E14"/>
    <mergeCell ref="A16:B16"/>
    <mergeCell ref="A17:B17"/>
    <mergeCell ref="A18:B18"/>
    <mergeCell ref="A19:B19"/>
    <mergeCell ref="C12:C14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5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BCDE-6387-4064-958C-54E3C7C6D9B1}">
  <dimension ref="A1:L29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9.58203125" style="211" customWidth="1"/>
    <col min="2" max="11" width="11.08203125" style="211" customWidth="1"/>
    <col min="12" max="19" width="10" style="211" customWidth="1"/>
    <col min="20" max="16384" width="9" style="211"/>
  </cols>
  <sheetData>
    <row r="1" spans="1:11" s="212" customFormat="1" x14ac:dyDescent="0.55000000000000004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x14ac:dyDescent="0.55000000000000004">
      <c r="A2" s="213" t="s">
        <v>44</v>
      </c>
      <c r="B2" s="214"/>
      <c r="C2" s="214"/>
      <c r="D2" s="214"/>
      <c r="E2" s="214"/>
      <c r="F2" s="214"/>
      <c r="G2" s="214"/>
      <c r="H2" s="215"/>
      <c r="I2" s="215"/>
      <c r="J2" s="215"/>
      <c r="K2" s="215"/>
    </row>
    <row r="3" spans="1:11" s="215" customFormat="1" ht="15" customHeight="1" thickBot="1" x14ac:dyDescent="0.6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7" t="s">
        <v>45</v>
      </c>
    </row>
    <row r="4" spans="1:11" s="75" customFormat="1" ht="11.5" customHeight="1" x14ac:dyDescent="0.55000000000000004">
      <c r="A4" s="426" t="s">
        <v>154</v>
      </c>
      <c r="B4" s="435" t="s">
        <v>168</v>
      </c>
      <c r="C4" s="437" t="s">
        <v>169</v>
      </c>
      <c r="D4" s="439" t="s">
        <v>170</v>
      </c>
      <c r="E4" s="440"/>
      <c r="F4" s="440"/>
      <c r="G4" s="441"/>
      <c r="H4" s="432" t="s">
        <v>171</v>
      </c>
      <c r="I4" s="442" t="s">
        <v>180</v>
      </c>
      <c r="J4" s="432" t="s">
        <v>47</v>
      </c>
      <c r="K4" s="424" t="s">
        <v>48</v>
      </c>
    </row>
    <row r="5" spans="1:11" s="75" customFormat="1" ht="31.5" customHeight="1" x14ac:dyDescent="0.55000000000000004">
      <c r="A5" s="427"/>
      <c r="B5" s="436"/>
      <c r="C5" s="438"/>
      <c r="D5" s="76" t="s">
        <v>155</v>
      </c>
      <c r="E5" s="77" t="s">
        <v>198</v>
      </c>
      <c r="F5" s="78" t="s">
        <v>182</v>
      </c>
      <c r="G5" s="76" t="s">
        <v>46</v>
      </c>
      <c r="H5" s="429"/>
      <c r="I5" s="425"/>
      <c r="J5" s="429"/>
      <c r="K5" s="425"/>
    </row>
    <row r="6" spans="1:11" s="218" customFormat="1" ht="33" customHeight="1" x14ac:dyDescent="0.55000000000000004">
      <c r="A6" s="173" t="s">
        <v>153</v>
      </c>
      <c r="B6" s="79">
        <v>367</v>
      </c>
      <c r="C6" s="80" t="s">
        <v>13</v>
      </c>
      <c r="D6" s="81">
        <v>7</v>
      </c>
      <c r="E6" s="81">
        <v>5</v>
      </c>
      <c r="F6" s="81">
        <v>24</v>
      </c>
      <c r="G6" s="82">
        <v>68</v>
      </c>
      <c r="H6" s="83" t="s">
        <v>13</v>
      </c>
      <c r="I6" s="82">
        <v>55</v>
      </c>
      <c r="J6" s="83">
        <v>1</v>
      </c>
      <c r="K6" s="82">
        <v>21</v>
      </c>
    </row>
    <row r="7" spans="1:11" s="75" customFormat="1" ht="25.5" customHeight="1" x14ac:dyDescent="0.55000000000000004">
      <c r="A7" s="173" t="s">
        <v>159</v>
      </c>
      <c r="B7" s="79">
        <v>370</v>
      </c>
      <c r="C7" s="80" t="s">
        <v>13</v>
      </c>
      <c r="D7" s="81">
        <v>11</v>
      </c>
      <c r="E7" s="81">
        <v>10</v>
      </c>
      <c r="F7" s="81">
        <v>25</v>
      </c>
      <c r="G7" s="82">
        <v>67</v>
      </c>
      <c r="H7" s="80">
        <v>3</v>
      </c>
      <c r="I7" s="80">
        <v>57</v>
      </c>
      <c r="J7" s="83">
        <v>4</v>
      </c>
      <c r="K7" s="80">
        <v>27</v>
      </c>
    </row>
    <row r="8" spans="1:11" s="75" customFormat="1" ht="25.5" customHeight="1" x14ac:dyDescent="0.55000000000000004">
      <c r="A8" s="173" t="s">
        <v>200</v>
      </c>
      <c r="B8" s="79">
        <v>372</v>
      </c>
      <c r="C8" s="80" t="s">
        <v>13</v>
      </c>
      <c r="D8" s="81">
        <v>14</v>
      </c>
      <c r="E8" s="81">
        <v>5</v>
      </c>
      <c r="F8" s="81">
        <v>28</v>
      </c>
      <c r="G8" s="82">
        <v>65</v>
      </c>
      <c r="H8" s="83">
        <v>2</v>
      </c>
      <c r="I8" s="80">
        <v>59</v>
      </c>
      <c r="J8" s="83" t="s">
        <v>13</v>
      </c>
      <c r="K8" s="80">
        <v>25</v>
      </c>
    </row>
    <row r="9" spans="1:11" s="75" customFormat="1" ht="25.5" customHeight="1" x14ac:dyDescent="0.55000000000000004">
      <c r="A9" s="173" t="s">
        <v>207</v>
      </c>
      <c r="B9" s="79">
        <v>423</v>
      </c>
      <c r="C9" s="80" t="s">
        <v>13</v>
      </c>
      <c r="D9" s="81">
        <v>10</v>
      </c>
      <c r="E9" s="81">
        <v>4</v>
      </c>
      <c r="F9" s="81">
        <v>29</v>
      </c>
      <c r="G9" s="82">
        <v>61</v>
      </c>
      <c r="H9" s="83">
        <v>1</v>
      </c>
      <c r="I9" s="80">
        <v>67</v>
      </c>
      <c r="J9" s="83">
        <v>1</v>
      </c>
      <c r="K9" s="80">
        <v>34</v>
      </c>
    </row>
    <row r="10" spans="1:11" s="75" customFormat="1" ht="25.5" customHeight="1" x14ac:dyDescent="0.55000000000000004">
      <c r="A10" s="173" t="s">
        <v>208</v>
      </c>
      <c r="B10" s="84">
        <v>418</v>
      </c>
      <c r="C10" s="88" t="s">
        <v>13</v>
      </c>
      <c r="D10" s="85">
        <v>9</v>
      </c>
      <c r="E10" s="85">
        <v>4</v>
      </c>
      <c r="F10" s="85">
        <v>16</v>
      </c>
      <c r="G10" s="86">
        <v>76</v>
      </c>
      <c r="H10" s="87" t="s">
        <v>13</v>
      </c>
      <c r="I10" s="88">
        <v>54</v>
      </c>
      <c r="J10" s="80">
        <v>1</v>
      </c>
      <c r="K10" s="88">
        <v>29</v>
      </c>
    </row>
    <row r="11" spans="1:11" s="75" customFormat="1" ht="25.5" customHeight="1" thickBo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90" t="s">
        <v>45</v>
      </c>
    </row>
    <row r="12" spans="1:11" s="75" customFormat="1" ht="15" customHeight="1" x14ac:dyDescent="0.55000000000000004">
      <c r="A12" s="426" t="s">
        <v>154</v>
      </c>
      <c r="B12" s="424" t="s">
        <v>172</v>
      </c>
      <c r="C12" s="428" t="s">
        <v>173</v>
      </c>
      <c r="D12" s="424" t="s">
        <v>174</v>
      </c>
      <c r="E12" s="430" t="s">
        <v>175</v>
      </c>
      <c r="F12" s="430" t="s">
        <v>176</v>
      </c>
      <c r="G12" s="432" t="s">
        <v>177</v>
      </c>
      <c r="H12" s="430"/>
      <c r="I12" s="433" t="s">
        <v>178</v>
      </c>
      <c r="J12" s="443" t="s">
        <v>179</v>
      </c>
    </row>
    <row r="13" spans="1:11" s="75" customFormat="1" ht="31.5" customHeight="1" x14ac:dyDescent="0.55000000000000004">
      <c r="A13" s="427"/>
      <c r="B13" s="425"/>
      <c r="C13" s="429"/>
      <c r="D13" s="425"/>
      <c r="E13" s="431"/>
      <c r="F13" s="431"/>
      <c r="G13" s="91"/>
      <c r="H13" s="92" t="s">
        <v>152</v>
      </c>
      <c r="I13" s="434"/>
      <c r="J13" s="444"/>
    </row>
    <row r="14" spans="1:11" s="75" customFormat="1" ht="31.5" customHeight="1" x14ac:dyDescent="0.55000000000000004">
      <c r="A14" s="173" t="s">
        <v>153</v>
      </c>
      <c r="B14" s="82">
        <v>28</v>
      </c>
      <c r="C14" s="83">
        <v>1</v>
      </c>
      <c r="D14" s="82">
        <v>7</v>
      </c>
      <c r="E14" s="81">
        <v>8</v>
      </c>
      <c r="F14" s="81">
        <v>24</v>
      </c>
      <c r="G14" s="82">
        <v>14</v>
      </c>
      <c r="H14" s="81">
        <v>2</v>
      </c>
      <c r="I14" s="81">
        <v>8</v>
      </c>
      <c r="J14" s="93">
        <v>96</v>
      </c>
    </row>
    <row r="15" spans="1:11" s="75" customFormat="1" ht="25.5" customHeight="1" x14ac:dyDescent="0.55000000000000004">
      <c r="A15" s="173" t="s">
        <v>159</v>
      </c>
      <c r="B15" s="80">
        <v>27</v>
      </c>
      <c r="C15" s="83" t="s">
        <v>13</v>
      </c>
      <c r="D15" s="80">
        <v>4</v>
      </c>
      <c r="E15" s="5">
        <v>7</v>
      </c>
      <c r="F15" s="5">
        <v>17</v>
      </c>
      <c r="G15" s="80">
        <v>6</v>
      </c>
      <c r="H15" s="81">
        <v>2</v>
      </c>
      <c r="I15" s="81">
        <v>11</v>
      </c>
      <c r="J15" s="93">
        <v>94</v>
      </c>
    </row>
    <row r="16" spans="1:11" s="75" customFormat="1" ht="25.5" customHeight="1" x14ac:dyDescent="0.55000000000000004">
      <c r="A16" s="173" t="s">
        <v>200</v>
      </c>
      <c r="B16" s="80">
        <v>23</v>
      </c>
      <c r="C16" s="83" t="s">
        <v>13</v>
      </c>
      <c r="D16" s="80">
        <v>10</v>
      </c>
      <c r="E16" s="5">
        <v>9</v>
      </c>
      <c r="F16" s="5">
        <v>22</v>
      </c>
      <c r="G16" s="80">
        <v>6</v>
      </c>
      <c r="H16" s="81">
        <v>3</v>
      </c>
      <c r="I16" s="81">
        <v>7</v>
      </c>
      <c r="J16" s="93">
        <v>97</v>
      </c>
    </row>
    <row r="17" spans="1:12" s="75" customFormat="1" ht="25.5" customHeight="1" x14ac:dyDescent="0.55000000000000004">
      <c r="A17" s="173" t="s">
        <v>207</v>
      </c>
      <c r="B17" s="80">
        <v>13</v>
      </c>
      <c r="C17" s="83" t="s">
        <v>13</v>
      </c>
      <c r="D17" s="80">
        <v>2</v>
      </c>
      <c r="E17" s="5">
        <v>7</v>
      </c>
      <c r="F17" s="5">
        <v>33</v>
      </c>
      <c r="G17" s="80">
        <v>13</v>
      </c>
      <c r="H17" s="81">
        <v>2</v>
      </c>
      <c r="I17" s="81">
        <v>13</v>
      </c>
      <c r="J17" s="93">
        <v>135</v>
      </c>
    </row>
    <row r="18" spans="1:12" s="75" customFormat="1" ht="25.5" customHeight="1" x14ac:dyDescent="0.55000000000000004">
      <c r="A18" s="174" t="s">
        <v>208</v>
      </c>
      <c r="B18" s="88">
        <v>23</v>
      </c>
      <c r="C18" s="83">
        <v>1</v>
      </c>
      <c r="D18" s="88">
        <v>5</v>
      </c>
      <c r="E18" s="94">
        <v>8</v>
      </c>
      <c r="F18" s="94">
        <v>45</v>
      </c>
      <c r="G18" s="88">
        <v>13</v>
      </c>
      <c r="H18" s="85">
        <v>1</v>
      </c>
      <c r="I18" s="85">
        <v>14</v>
      </c>
      <c r="J18" s="95">
        <v>120</v>
      </c>
    </row>
    <row r="19" spans="1:12" s="75" customFormat="1" ht="25.5" customHeight="1" x14ac:dyDescent="0.55000000000000004">
      <c r="A19" s="445" t="s">
        <v>199</v>
      </c>
      <c r="B19" s="445"/>
      <c r="C19" s="184"/>
    </row>
    <row r="20" spans="1:12" s="75" customFormat="1" ht="9.5" x14ac:dyDescent="0.55000000000000004">
      <c r="A20" s="445"/>
      <c r="B20" s="445"/>
    </row>
    <row r="21" spans="1:12" s="75" customFormat="1" ht="21" customHeight="1" x14ac:dyDescent="0.55000000000000004"/>
    <row r="22" spans="1:12" s="75" customFormat="1" ht="21" customHeight="1" x14ac:dyDescent="0.55000000000000004">
      <c r="A22" s="211"/>
      <c r="B22" s="211"/>
      <c r="C22" s="211"/>
      <c r="D22" s="211"/>
      <c r="E22" s="211"/>
      <c r="F22" s="211"/>
      <c r="G22" s="211"/>
    </row>
    <row r="23" spans="1:12" s="75" customFormat="1" ht="21" customHeight="1" x14ac:dyDescent="0.55000000000000004">
      <c r="A23" s="211"/>
      <c r="B23" s="211"/>
      <c r="C23" s="211"/>
      <c r="D23" s="211"/>
      <c r="E23" s="211"/>
      <c r="F23" s="211"/>
      <c r="G23" s="211"/>
    </row>
    <row r="24" spans="1:12" s="75" customFormat="1" ht="21" customHeight="1" x14ac:dyDescent="0.55000000000000004">
      <c r="A24" s="211"/>
      <c r="B24" s="211"/>
      <c r="C24" s="211"/>
      <c r="D24" s="211"/>
      <c r="E24" s="211"/>
      <c r="F24" s="211"/>
      <c r="G24" s="211"/>
    </row>
    <row r="25" spans="1:12" s="75" customFormat="1" ht="21" customHeight="1" x14ac:dyDescent="0.55000000000000004">
      <c r="A25" s="211"/>
      <c r="B25" s="211"/>
      <c r="C25" s="211"/>
      <c r="D25" s="211"/>
      <c r="E25" s="211"/>
      <c r="F25" s="211"/>
      <c r="G25" s="211"/>
    </row>
    <row r="26" spans="1:12" s="75" customFormat="1" ht="12" customHeight="1" x14ac:dyDescent="0.55000000000000004">
      <c r="A26" s="211"/>
      <c r="B26" s="211"/>
      <c r="C26" s="211"/>
      <c r="D26" s="211"/>
      <c r="E26" s="211"/>
      <c r="F26" s="211"/>
      <c r="G26" s="211"/>
    </row>
    <row r="27" spans="1:12" s="219" customFormat="1" ht="18" customHeight="1" x14ac:dyDescent="0.55000000000000004">
      <c r="A27" s="211"/>
      <c r="B27" s="211"/>
      <c r="C27" s="211"/>
      <c r="D27" s="211"/>
      <c r="E27" s="211"/>
      <c r="F27" s="211"/>
      <c r="G27" s="211"/>
      <c r="L27" s="220"/>
    </row>
    <row r="28" spans="1:12" s="219" customFormat="1" ht="19.5" customHeight="1" x14ac:dyDescent="0.55000000000000004">
      <c r="A28" s="211"/>
      <c r="B28" s="211"/>
      <c r="C28" s="211"/>
      <c r="D28" s="211"/>
      <c r="E28" s="211"/>
      <c r="F28" s="211"/>
      <c r="G28" s="211"/>
    </row>
    <row r="29" spans="1:12" ht="19.5" customHeight="1" x14ac:dyDescent="0.55000000000000004"/>
  </sheetData>
  <mergeCells count="19">
    <mergeCell ref="A19:B19"/>
    <mergeCell ref="A20:B20"/>
    <mergeCell ref="J4:J5"/>
    <mergeCell ref="K4:K5"/>
    <mergeCell ref="A12:A13"/>
    <mergeCell ref="B12:B13"/>
    <mergeCell ref="C12:C13"/>
    <mergeCell ref="D12:D13"/>
    <mergeCell ref="E12:E13"/>
    <mergeCell ref="F12:F13"/>
    <mergeCell ref="G12:H12"/>
    <mergeCell ref="I12:I13"/>
    <mergeCell ref="A4:A5"/>
    <mergeCell ref="B4:B5"/>
    <mergeCell ref="C4:C5"/>
    <mergeCell ref="D4:G4"/>
    <mergeCell ref="H4:H5"/>
    <mergeCell ref="I4:I5"/>
    <mergeCell ref="J12:J13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279C-AA83-4E0F-96D9-245C883AD106}">
  <dimension ref="A1:M114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10.83203125" style="241" customWidth="1"/>
    <col min="2" max="10" width="8.75" style="211" customWidth="1"/>
    <col min="11" max="16384" width="9" style="211"/>
  </cols>
  <sheetData>
    <row r="1" spans="1:13" s="212" customFormat="1" ht="9" customHeight="1" x14ac:dyDescent="0.55000000000000004">
      <c r="A1" s="221"/>
      <c r="I1" s="450"/>
      <c r="J1" s="450"/>
    </row>
    <row r="2" spans="1:13" s="215" customFormat="1" ht="15" customHeight="1" x14ac:dyDescent="0.55000000000000004">
      <c r="A2" s="222" t="s">
        <v>49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3" s="75" customFormat="1" ht="11.25" customHeight="1" thickBot="1" x14ac:dyDescent="0.6">
      <c r="A3" s="224"/>
      <c r="B3" s="216"/>
      <c r="C3" s="216"/>
      <c r="D3" s="216"/>
      <c r="I3" s="216"/>
      <c r="J3" s="216"/>
      <c r="M3" s="217" t="s">
        <v>50</v>
      </c>
    </row>
    <row r="4" spans="1:13" s="225" customFormat="1" ht="19.5" customHeight="1" x14ac:dyDescent="0.55000000000000004">
      <c r="A4" s="451" t="s">
        <v>156</v>
      </c>
      <c r="B4" s="447" t="s">
        <v>240</v>
      </c>
      <c r="C4" s="447"/>
      <c r="D4" s="448"/>
      <c r="E4" s="446" t="s">
        <v>207</v>
      </c>
      <c r="F4" s="447"/>
      <c r="G4" s="448"/>
      <c r="H4" s="446" t="s">
        <v>208</v>
      </c>
      <c r="I4" s="447"/>
      <c r="J4" s="448"/>
      <c r="K4" s="446" t="s">
        <v>215</v>
      </c>
      <c r="L4" s="447"/>
      <c r="M4" s="448"/>
    </row>
    <row r="5" spans="1:13" s="225" customFormat="1" ht="19.5" customHeight="1" x14ac:dyDescent="0.55000000000000004">
      <c r="A5" s="452"/>
      <c r="B5" s="226" t="s">
        <v>51</v>
      </c>
      <c r="C5" s="163" t="s">
        <v>52</v>
      </c>
      <c r="D5" s="227" t="s">
        <v>53</v>
      </c>
      <c r="E5" s="162" t="s">
        <v>51</v>
      </c>
      <c r="F5" s="163" t="s">
        <v>52</v>
      </c>
      <c r="G5" s="227" t="s">
        <v>53</v>
      </c>
      <c r="H5" s="162" t="s">
        <v>51</v>
      </c>
      <c r="I5" s="163" t="s">
        <v>52</v>
      </c>
      <c r="J5" s="164" t="s">
        <v>53</v>
      </c>
      <c r="K5" s="162" t="s">
        <v>51</v>
      </c>
      <c r="L5" s="163" t="s">
        <v>52</v>
      </c>
      <c r="M5" s="164" t="s">
        <v>53</v>
      </c>
    </row>
    <row r="6" spans="1:13" s="230" customFormat="1" ht="19.5" customHeight="1" x14ac:dyDescent="0.55000000000000004">
      <c r="A6" s="228" t="s">
        <v>54</v>
      </c>
      <c r="B6" s="165">
        <v>372</v>
      </c>
      <c r="C6" s="166">
        <v>193</v>
      </c>
      <c r="D6" s="229">
        <v>179</v>
      </c>
      <c r="E6" s="165">
        <v>426</v>
      </c>
      <c r="F6" s="166">
        <v>214</v>
      </c>
      <c r="G6" s="167">
        <v>212</v>
      </c>
      <c r="H6" s="165">
        <v>411</v>
      </c>
      <c r="I6" s="166">
        <v>201</v>
      </c>
      <c r="J6" s="167">
        <v>210</v>
      </c>
      <c r="K6" s="165">
        <f>SUM(K7:K27)</f>
        <v>441</v>
      </c>
      <c r="L6" s="166">
        <f>SUM(L7:L27)</f>
        <v>230</v>
      </c>
      <c r="M6" s="167">
        <f>SUM(M7:M27)</f>
        <v>211</v>
      </c>
    </row>
    <row r="7" spans="1:13" s="75" customFormat="1" ht="19.5" customHeight="1" x14ac:dyDescent="0.55000000000000004">
      <c r="A7" s="231" t="s">
        <v>55</v>
      </c>
      <c r="B7" s="232">
        <v>0</v>
      </c>
      <c r="C7" s="169">
        <v>0</v>
      </c>
      <c r="D7" s="233">
        <v>0</v>
      </c>
      <c r="E7" s="232">
        <v>1</v>
      </c>
      <c r="F7" s="169">
        <v>0</v>
      </c>
      <c r="G7" s="170">
        <v>1</v>
      </c>
      <c r="H7" s="168">
        <v>2</v>
      </c>
      <c r="I7" s="169">
        <v>0</v>
      </c>
      <c r="J7" s="170">
        <v>2</v>
      </c>
      <c r="K7" s="168">
        <f>SUM(L7:M7)</f>
        <v>0</v>
      </c>
      <c r="L7" s="169">
        <v>0</v>
      </c>
      <c r="M7" s="170">
        <v>0</v>
      </c>
    </row>
    <row r="8" spans="1:13" s="75" customFormat="1" ht="19.5" customHeight="1" x14ac:dyDescent="0.55000000000000004">
      <c r="A8" s="231" t="s">
        <v>56</v>
      </c>
      <c r="B8" s="232">
        <v>0</v>
      </c>
      <c r="C8" s="169">
        <v>0</v>
      </c>
      <c r="D8" s="233">
        <v>0</v>
      </c>
      <c r="E8" s="232">
        <v>0</v>
      </c>
      <c r="F8" s="169">
        <v>0</v>
      </c>
      <c r="G8" s="170">
        <v>0</v>
      </c>
      <c r="H8" s="168">
        <v>0</v>
      </c>
      <c r="I8" s="169">
        <v>0</v>
      </c>
      <c r="J8" s="170">
        <v>0</v>
      </c>
      <c r="K8" s="168">
        <f t="shared" ref="K8:K27" si="0">SUM(L8:M8)</f>
        <v>0</v>
      </c>
      <c r="L8" s="169">
        <v>0</v>
      </c>
      <c r="M8" s="170">
        <v>0</v>
      </c>
    </row>
    <row r="9" spans="1:13" s="75" customFormat="1" ht="19.5" customHeight="1" x14ac:dyDescent="0.55000000000000004">
      <c r="A9" s="231" t="s">
        <v>57</v>
      </c>
      <c r="B9" s="232">
        <v>1</v>
      </c>
      <c r="C9" s="169">
        <v>0</v>
      </c>
      <c r="D9" s="233">
        <v>1</v>
      </c>
      <c r="E9" s="232">
        <v>1</v>
      </c>
      <c r="F9" s="169">
        <v>1</v>
      </c>
      <c r="G9" s="170">
        <v>0</v>
      </c>
      <c r="H9" s="168">
        <v>0</v>
      </c>
      <c r="I9" s="169">
        <v>0</v>
      </c>
      <c r="J9" s="170">
        <v>0</v>
      </c>
      <c r="K9" s="168">
        <f t="shared" si="0"/>
        <v>0</v>
      </c>
      <c r="L9" s="169">
        <v>0</v>
      </c>
      <c r="M9" s="170">
        <v>0</v>
      </c>
    </row>
    <row r="10" spans="1:13" s="75" customFormat="1" ht="19.5" customHeight="1" x14ac:dyDescent="0.55000000000000004">
      <c r="A10" s="231" t="s">
        <v>58</v>
      </c>
      <c r="B10" s="232">
        <v>1</v>
      </c>
      <c r="C10" s="169">
        <v>0</v>
      </c>
      <c r="D10" s="233">
        <v>1</v>
      </c>
      <c r="E10" s="232">
        <v>0</v>
      </c>
      <c r="F10" s="169">
        <v>0</v>
      </c>
      <c r="G10" s="170">
        <v>0</v>
      </c>
      <c r="H10" s="168">
        <v>1</v>
      </c>
      <c r="I10" s="169">
        <v>0</v>
      </c>
      <c r="J10" s="170">
        <v>1</v>
      </c>
      <c r="K10" s="168">
        <f t="shared" si="0"/>
        <v>0</v>
      </c>
      <c r="L10" s="169">
        <v>0</v>
      </c>
      <c r="M10" s="170">
        <v>0</v>
      </c>
    </row>
    <row r="11" spans="1:13" s="75" customFormat="1" ht="19.5" customHeight="1" x14ac:dyDescent="0.55000000000000004">
      <c r="A11" s="231" t="s">
        <v>59</v>
      </c>
      <c r="B11" s="232">
        <v>2</v>
      </c>
      <c r="C11" s="169">
        <v>2</v>
      </c>
      <c r="D11" s="233">
        <v>0</v>
      </c>
      <c r="E11" s="232">
        <v>1</v>
      </c>
      <c r="F11" s="169">
        <v>0</v>
      </c>
      <c r="G11" s="170">
        <v>1</v>
      </c>
      <c r="H11" s="168">
        <v>1</v>
      </c>
      <c r="I11" s="169">
        <v>1</v>
      </c>
      <c r="J11" s="170">
        <v>0</v>
      </c>
      <c r="K11" s="168">
        <f t="shared" si="0"/>
        <v>0</v>
      </c>
      <c r="L11" s="169">
        <v>0</v>
      </c>
      <c r="M11" s="170">
        <v>0</v>
      </c>
    </row>
    <row r="12" spans="1:13" s="75" customFormat="1" ht="19.5" customHeight="1" x14ac:dyDescent="0.55000000000000004">
      <c r="A12" s="231" t="s">
        <v>60</v>
      </c>
      <c r="B12" s="232">
        <v>0</v>
      </c>
      <c r="C12" s="169">
        <v>0</v>
      </c>
      <c r="D12" s="233">
        <v>0</v>
      </c>
      <c r="E12" s="232">
        <v>2</v>
      </c>
      <c r="F12" s="169">
        <v>1</v>
      </c>
      <c r="G12" s="170">
        <v>1</v>
      </c>
      <c r="H12" s="168">
        <v>2</v>
      </c>
      <c r="I12" s="169">
        <v>2</v>
      </c>
      <c r="J12" s="170">
        <v>0</v>
      </c>
      <c r="K12" s="168">
        <f t="shared" si="0"/>
        <v>1</v>
      </c>
      <c r="L12" s="169">
        <v>0</v>
      </c>
      <c r="M12" s="170">
        <v>1</v>
      </c>
    </row>
    <row r="13" spans="1:13" s="75" customFormat="1" ht="19.5" customHeight="1" x14ac:dyDescent="0.55000000000000004">
      <c r="A13" s="231" t="s">
        <v>61</v>
      </c>
      <c r="B13" s="232">
        <v>0</v>
      </c>
      <c r="C13" s="169">
        <v>0</v>
      </c>
      <c r="D13" s="233">
        <v>0</v>
      </c>
      <c r="E13" s="232">
        <v>2</v>
      </c>
      <c r="F13" s="169">
        <v>1</v>
      </c>
      <c r="G13" s="170">
        <v>1</v>
      </c>
      <c r="H13" s="168">
        <v>1</v>
      </c>
      <c r="I13" s="169">
        <v>1</v>
      </c>
      <c r="J13" s="170">
        <v>0</v>
      </c>
      <c r="K13" s="168">
        <f t="shared" si="0"/>
        <v>1</v>
      </c>
      <c r="L13" s="169">
        <v>1</v>
      </c>
      <c r="M13" s="170">
        <v>0</v>
      </c>
    </row>
    <row r="14" spans="1:13" s="75" customFormat="1" ht="19.5" customHeight="1" x14ac:dyDescent="0.55000000000000004">
      <c r="A14" s="231" t="s">
        <v>62</v>
      </c>
      <c r="B14" s="232">
        <v>2</v>
      </c>
      <c r="C14" s="169">
        <v>1</v>
      </c>
      <c r="D14" s="233">
        <v>1</v>
      </c>
      <c r="E14" s="232">
        <v>4</v>
      </c>
      <c r="F14" s="169">
        <v>4</v>
      </c>
      <c r="G14" s="170">
        <v>0</v>
      </c>
      <c r="H14" s="168">
        <v>4</v>
      </c>
      <c r="I14" s="169">
        <v>4</v>
      </c>
      <c r="J14" s="170">
        <v>0</v>
      </c>
      <c r="K14" s="168">
        <f t="shared" si="0"/>
        <v>1</v>
      </c>
      <c r="L14" s="169">
        <v>1</v>
      </c>
      <c r="M14" s="170">
        <v>0</v>
      </c>
    </row>
    <row r="15" spans="1:13" s="75" customFormat="1" ht="19.5" customHeight="1" x14ac:dyDescent="0.55000000000000004">
      <c r="A15" s="231" t="s">
        <v>63</v>
      </c>
      <c r="B15" s="165">
        <v>2</v>
      </c>
      <c r="C15" s="234">
        <v>1</v>
      </c>
      <c r="D15" s="233">
        <v>1</v>
      </c>
      <c r="E15" s="232">
        <v>0</v>
      </c>
      <c r="F15" s="169">
        <v>0</v>
      </c>
      <c r="G15" s="170">
        <v>0</v>
      </c>
      <c r="H15" s="168">
        <v>0</v>
      </c>
      <c r="I15" s="169">
        <v>0</v>
      </c>
      <c r="J15" s="170">
        <v>0</v>
      </c>
      <c r="K15" s="168">
        <f t="shared" si="0"/>
        <v>2</v>
      </c>
      <c r="L15" s="169">
        <v>1</v>
      </c>
      <c r="M15" s="170">
        <v>1</v>
      </c>
    </row>
    <row r="16" spans="1:13" s="75" customFormat="1" ht="19.5" customHeight="1" x14ac:dyDescent="0.55000000000000004">
      <c r="A16" s="231" t="s">
        <v>64</v>
      </c>
      <c r="B16" s="165">
        <v>7</v>
      </c>
      <c r="C16" s="234">
        <v>6</v>
      </c>
      <c r="D16" s="233">
        <v>1</v>
      </c>
      <c r="E16" s="232">
        <v>8</v>
      </c>
      <c r="F16" s="169">
        <v>5</v>
      </c>
      <c r="G16" s="170">
        <v>3</v>
      </c>
      <c r="H16" s="168">
        <v>3</v>
      </c>
      <c r="I16" s="169">
        <v>3</v>
      </c>
      <c r="J16" s="170">
        <v>0</v>
      </c>
      <c r="K16" s="168">
        <f t="shared" si="0"/>
        <v>4</v>
      </c>
      <c r="L16" s="169">
        <v>3</v>
      </c>
      <c r="M16" s="170">
        <v>1</v>
      </c>
    </row>
    <row r="17" spans="1:13" s="75" customFormat="1" ht="19.5" customHeight="1" x14ac:dyDescent="0.55000000000000004">
      <c r="A17" s="231" t="s">
        <v>65</v>
      </c>
      <c r="B17" s="165">
        <v>7</v>
      </c>
      <c r="C17" s="234">
        <v>3</v>
      </c>
      <c r="D17" s="233">
        <v>4</v>
      </c>
      <c r="E17" s="232">
        <v>9</v>
      </c>
      <c r="F17" s="169">
        <v>7</v>
      </c>
      <c r="G17" s="170">
        <v>2</v>
      </c>
      <c r="H17" s="168">
        <v>7</v>
      </c>
      <c r="I17" s="169">
        <v>4</v>
      </c>
      <c r="J17" s="170">
        <v>3</v>
      </c>
      <c r="K17" s="168">
        <f t="shared" si="0"/>
        <v>3</v>
      </c>
      <c r="L17" s="169">
        <v>2</v>
      </c>
      <c r="M17" s="170">
        <v>1</v>
      </c>
    </row>
    <row r="18" spans="1:13" s="75" customFormat="1" ht="19.5" customHeight="1" x14ac:dyDescent="0.55000000000000004">
      <c r="A18" s="231" t="s">
        <v>66</v>
      </c>
      <c r="B18" s="165">
        <v>8</v>
      </c>
      <c r="C18" s="234">
        <v>7</v>
      </c>
      <c r="D18" s="233">
        <v>1</v>
      </c>
      <c r="E18" s="232">
        <v>7</v>
      </c>
      <c r="F18" s="169">
        <v>4</v>
      </c>
      <c r="G18" s="170">
        <v>3</v>
      </c>
      <c r="H18" s="168">
        <v>10</v>
      </c>
      <c r="I18" s="169">
        <v>8</v>
      </c>
      <c r="J18" s="170">
        <v>2</v>
      </c>
      <c r="K18" s="168">
        <f t="shared" si="0"/>
        <v>12</v>
      </c>
      <c r="L18" s="169">
        <v>11</v>
      </c>
      <c r="M18" s="170">
        <v>1</v>
      </c>
    </row>
    <row r="19" spans="1:13" s="75" customFormat="1" ht="19.5" customHeight="1" x14ac:dyDescent="0.55000000000000004">
      <c r="A19" s="231" t="s">
        <v>67</v>
      </c>
      <c r="B19" s="165">
        <v>5</v>
      </c>
      <c r="C19" s="234">
        <v>2</v>
      </c>
      <c r="D19" s="233">
        <v>3</v>
      </c>
      <c r="E19" s="232">
        <v>16</v>
      </c>
      <c r="F19" s="169">
        <v>11</v>
      </c>
      <c r="G19" s="170">
        <v>5</v>
      </c>
      <c r="H19" s="168">
        <v>19</v>
      </c>
      <c r="I19" s="169">
        <v>10</v>
      </c>
      <c r="J19" s="170">
        <v>9</v>
      </c>
      <c r="K19" s="168">
        <f t="shared" si="0"/>
        <v>5</v>
      </c>
      <c r="L19" s="169">
        <v>5</v>
      </c>
      <c r="M19" s="170">
        <v>0</v>
      </c>
    </row>
    <row r="20" spans="1:13" s="75" customFormat="1" ht="19.5" customHeight="1" x14ac:dyDescent="0.55000000000000004">
      <c r="A20" s="231" t="s">
        <v>68</v>
      </c>
      <c r="B20" s="232">
        <v>21</v>
      </c>
      <c r="C20" s="169">
        <v>15</v>
      </c>
      <c r="D20" s="233">
        <v>6</v>
      </c>
      <c r="E20" s="232">
        <v>18</v>
      </c>
      <c r="F20" s="169">
        <v>11</v>
      </c>
      <c r="G20" s="170">
        <v>7</v>
      </c>
      <c r="H20" s="168">
        <v>25</v>
      </c>
      <c r="I20" s="169">
        <v>20</v>
      </c>
      <c r="J20" s="170">
        <v>5</v>
      </c>
      <c r="K20" s="168">
        <f t="shared" si="0"/>
        <v>17</v>
      </c>
      <c r="L20" s="169">
        <v>13</v>
      </c>
      <c r="M20" s="170">
        <v>4</v>
      </c>
    </row>
    <row r="21" spans="1:13" s="75" customFormat="1" ht="19.5" customHeight="1" x14ac:dyDescent="0.55000000000000004">
      <c r="A21" s="231" t="s">
        <v>69</v>
      </c>
      <c r="B21" s="165">
        <v>45</v>
      </c>
      <c r="C21" s="234">
        <v>29</v>
      </c>
      <c r="D21" s="235">
        <v>16</v>
      </c>
      <c r="E21" s="232">
        <v>52</v>
      </c>
      <c r="F21" s="169">
        <v>31</v>
      </c>
      <c r="G21" s="170">
        <v>21</v>
      </c>
      <c r="H21" s="168">
        <v>24</v>
      </c>
      <c r="I21" s="169">
        <v>13</v>
      </c>
      <c r="J21" s="170">
        <v>11</v>
      </c>
      <c r="K21" s="168">
        <f t="shared" si="0"/>
        <v>40</v>
      </c>
      <c r="L21" s="169">
        <v>29</v>
      </c>
      <c r="M21" s="170">
        <v>11</v>
      </c>
    </row>
    <row r="22" spans="1:13" s="75" customFormat="1" ht="19.5" customHeight="1" x14ac:dyDescent="0.55000000000000004">
      <c r="A22" s="231" t="s">
        <v>70</v>
      </c>
      <c r="B22" s="165">
        <v>52</v>
      </c>
      <c r="C22" s="234">
        <v>33</v>
      </c>
      <c r="D22" s="235">
        <v>19</v>
      </c>
      <c r="E22" s="232">
        <v>46</v>
      </c>
      <c r="F22" s="169">
        <v>35</v>
      </c>
      <c r="G22" s="170">
        <v>11</v>
      </c>
      <c r="H22" s="168">
        <v>40</v>
      </c>
      <c r="I22" s="169">
        <v>22</v>
      </c>
      <c r="J22" s="170">
        <v>18</v>
      </c>
      <c r="K22" s="168">
        <f t="shared" si="0"/>
        <v>51</v>
      </c>
      <c r="L22" s="169">
        <v>34</v>
      </c>
      <c r="M22" s="170">
        <v>17</v>
      </c>
    </row>
    <row r="23" spans="1:13" s="75" customFormat="1" ht="19.5" customHeight="1" x14ac:dyDescent="0.55000000000000004">
      <c r="A23" s="231" t="s">
        <v>71</v>
      </c>
      <c r="B23" s="165">
        <v>59</v>
      </c>
      <c r="C23" s="169">
        <v>32</v>
      </c>
      <c r="D23" s="235">
        <v>27</v>
      </c>
      <c r="E23" s="232">
        <v>63</v>
      </c>
      <c r="F23" s="169">
        <v>32</v>
      </c>
      <c r="G23" s="170">
        <v>31</v>
      </c>
      <c r="H23" s="168">
        <v>49</v>
      </c>
      <c r="I23" s="169">
        <v>30</v>
      </c>
      <c r="J23" s="170">
        <v>19</v>
      </c>
      <c r="K23" s="168">
        <f t="shared" si="0"/>
        <v>84</v>
      </c>
      <c r="L23" s="169">
        <v>52</v>
      </c>
      <c r="M23" s="170">
        <v>32</v>
      </c>
    </row>
    <row r="24" spans="1:13" s="75" customFormat="1" ht="19.5" customHeight="1" x14ac:dyDescent="0.55000000000000004">
      <c r="A24" s="231" t="s">
        <v>72</v>
      </c>
      <c r="B24" s="232">
        <v>64</v>
      </c>
      <c r="C24" s="169">
        <v>26</v>
      </c>
      <c r="D24" s="233">
        <v>38</v>
      </c>
      <c r="E24" s="232">
        <v>68</v>
      </c>
      <c r="F24" s="169">
        <v>30</v>
      </c>
      <c r="G24" s="170">
        <v>38</v>
      </c>
      <c r="H24" s="168">
        <v>95</v>
      </c>
      <c r="I24" s="169">
        <v>49</v>
      </c>
      <c r="J24" s="170">
        <v>46</v>
      </c>
      <c r="K24" s="168">
        <f t="shared" si="0"/>
        <v>76</v>
      </c>
      <c r="L24" s="169">
        <v>33</v>
      </c>
      <c r="M24" s="170">
        <v>43</v>
      </c>
    </row>
    <row r="25" spans="1:13" s="75" customFormat="1" ht="19.5" customHeight="1" x14ac:dyDescent="0.55000000000000004">
      <c r="A25" s="231" t="s">
        <v>73</v>
      </c>
      <c r="B25" s="165">
        <v>55</v>
      </c>
      <c r="C25" s="169">
        <v>27</v>
      </c>
      <c r="D25" s="235">
        <v>28</v>
      </c>
      <c r="E25" s="232">
        <v>77</v>
      </c>
      <c r="F25" s="169">
        <v>30</v>
      </c>
      <c r="G25" s="170">
        <v>47</v>
      </c>
      <c r="H25" s="168">
        <v>69</v>
      </c>
      <c r="I25" s="169">
        <v>24</v>
      </c>
      <c r="J25" s="170">
        <v>45</v>
      </c>
      <c r="K25" s="168">
        <f t="shared" si="0"/>
        <v>80</v>
      </c>
      <c r="L25" s="169">
        <v>28</v>
      </c>
      <c r="M25" s="170">
        <v>52</v>
      </c>
    </row>
    <row r="26" spans="1:13" s="75" customFormat="1" ht="19.5" customHeight="1" x14ac:dyDescent="0.55000000000000004">
      <c r="A26" s="231" t="s">
        <v>74</v>
      </c>
      <c r="B26" s="165">
        <v>33</v>
      </c>
      <c r="C26" s="234">
        <v>6</v>
      </c>
      <c r="D26" s="233">
        <v>27</v>
      </c>
      <c r="E26" s="232">
        <v>36</v>
      </c>
      <c r="F26" s="169">
        <v>11</v>
      </c>
      <c r="G26" s="170">
        <v>25</v>
      </c>
      <c r="H26" s="168">
        <v>46</v>
      </c>
      <c r="I26" s="169">
        <v>9</v>
      </c>
      <c r="J26" s="170">
        <v>37</v>
      </c>
      <c r="K26" s="168">
        <f t="shared" si="0"/>
        <v>44</v>
      </c>
      <c r="L26" s="169">
        <v>15</v>
      </c>
      <c r="M26" s="170">
        <v>29</v>
      </c>
    </row>
    <row r="27" spans="1:13" s="75" customFormat="1" ht="19.5" customHeight="1" x14ac:dyDescent="0.55000000000000004">
      <c r="A27" s="236" t="s">
        <v>75</v>
      </c>
      <c r="B27" s="237">
        <v>8</v>
      </c>
      <c r="C27" s="238">
        <v>3</v>
      </c>
      <c r="D27" s="239">
        <v>5</v>
      </c>
      <c r="E27" s="240">
        <v>15</v>
      </c>
      <c r="F27" s="171">
        <v>0</v>
      </c>
      <c r="G27" s="172">
        <v>15</v>
      </c>
      <c r="H27" s="185">
        <v>13</v>
      </c>
      <c r="I27" s="171">
        <v>1</v>
      </c>
      <c r="J27" s="172">
        <v>12</v>
      </c>
      <c r="K27" s="185">
        <f t="shared" si="0"/>
        <v>20</v>
      </c>
      <c r="L27" s="171">
        <v>2</v>
      </c>
      <c r="M27" s="172">
        <v>18</v>
      </c>
    </row>
    <row r="28" spans="1:13" s="75" customFormat="1" ht="10.5" customHeight="1" x14ac:dyDescent="0.55000000000000004">
      <c r="A28" s="449" t="s">
        <v>76</v>
      </c>
      <c r="B28" s="449"/>
      <c r="C28" s="449"/>
      <c r="D28" s="449"/>
      <c r="J28" s="184"/>
    </row>
    <row r="29" spans="1:13" ht="10" customHeight="1" x14ac:dyDescent="0.55000000000000004"/>
    <row r="30" spans="1:13" ht="10" customHeight="1" x14ac:dyDescent="0.55000000000000004"/>
    <row r="31" spans="1:13" ht="13.5" customHeight="1" x14ac:dyDescent="0.55000000000000004"/>
    <row r="32" spans="1:13" ht="13.5" customHeight="1" x14ac:dyDescent="0.55000000000000004"/>
    <row r="33" spans="2:7" ht="13.5" customHeight="1" x14ac:dyDescent="0.55000000000000004"/>
    <row r="34" spans="2:7" ht="13.5" customHeight="1" x14ac:dyDescent="0.55000000000000004"/>
    <row r="35" spans="2:7" s="241" customFormat="1" ht="13.5" customHeight="1" x14ac:dyDescent="0.55000000000000004">
      <c r="B35" s="211"/>
      <c r="C35" s="211"/>
      <c r="D35" s="211"/>
      <c r="E35" s="211"/>
      <c r="F35" s="211"/>
      <c r="G35" s="211"/>
    </row>
    <row r="36" spans="2:7" s="241" customFormat="1" ht="13.5" customHeight="1" x14ac:dyDescent="0.55000000000000004">
      <c r="B36" s="211"/>
      <c r="C36" s="211"/>
      <c r="D36" s="211"/>
      <c r="E36" s="211"/>
      <c r="F36" s="211"/>
      <c r="G36" s="211"/>
    </row>
    <row r="37" spans="2:7" s="241" customFormat="1" ht="13.5" customHeight="1" x14ac:dyDescent="0.55000000000000004">
      <c r="B37" s="211"/>
      <c r="C37" s="211"/>
      <c r="D37" s="211"/>
      <c r="E37" s="211"/>
      <c r="F37" s="211"/>
      <c r="G37" s="211"/>
    </row>
    <row r="38" spans="2:7" s="241" customFormat="1" ht="13.5" customHeight="1" x14ac:dyDescent="0.55000000000000004">
      <c r="B38" s="211"/>
      <c r="C38" s="211"/>
      <c r="D38" s="211"/>
      <c r="E38" s="211"/>
      <c r="F38" s="211"/>
      <c r="G38" s="211"/>
    </row>
    <row r="39" spans="2:7" s="241" customFormat="1" ht="13.5" customHeight="1" x14ac:dyDescent="0.55000000000000004">
      <c r="B39" s="211"/>
      <c r="C39" s="211"/>
      <c r="D39" s="211"/>
      <c r="E39" s="211"/>
      <c r="F39" s="211"/>
      <c r="G39" s="211"/>
    </row>
    <row r="40" spans="2:7" s="241" customFormat="1" ht="13.5" customHeight="1" x14ac:dyDescent="0.55000000000000004">
      <c r="B40" s="211"/>
      <c r="C40" s="211"/>
      <c r="D40" s="211"/>
      <c r="E40" s="211"/>
      <c r="F40" s="211"/>
      <c r="G40" s="211"/>
    </row>
    <row r="41" spans="2:7" s="241" customFormat="1" ht="13.5" customHeight="1" x14ac:dyDescent="0.55000000000000004">
      <c r="B41" s="211"/>
      <c r="C41" s="211"/>
      <c r="D41" s="211"/>
      <c r="E41" s="211"/>
      <c r="F41" s="211"/>
      <c r="G41" s="211"/>
    </row>
    <row r="42" spans="2:7" s="241" customFormat="1" ht="13.5" customHeight="1" x14ac:dyDescent="0.55000000000000004">
      <c r="B42" s="211"/>
      <c r="C42" s="211"/>
      <c r="D42" s="211"/>
      <c r="E42" s="211"/>
      <c r="F42" s="211"/>
      <c r="G42" s="211"/>
    </row>
    <row r="43" spans="2:7" s="241" customFormat="1" ht="13.5" customHeight="1" x14ac:dyDescent="0.55000000000000004">
      <c r="B43" s="211"/>
      <c r="C43" s="211"/>
      <c r="D43" s="211"/>
      <c r="E43" s="211"/>
      <c r="F43" s="211"/>
      <c r="G43" s="211"/>
    </row>
    <row r="44" spans="2:7" s="241" customFormat="1" ht="13.5" customHeight="1" x14ac:dyDescent="0.55000000000000004">
      <c r="B44" s="211"/>
      <c r="C44" s="211"/>
      <c r="D44" s="211"/>
      <c r="E44" s="211"/>
      <c r="F44" s="211"/>
      <c r="G44" s="211"/>
    </row>
    <row r="45" spans="2:7" s="241" customFormat="1" ht="13.5" customHeight="1" x14ac:dyDescent="0.55000000000000004">
      <c r="B45" s="211"/>
      <c r="C45" s="211"/>
      <c r="D45" s="211"/>
      <c r="E45" s="211"/>
      <c r="F45" s="211"/>
      <c r="G45" s="211"/>
    </row>
    <row r="46" spans="2:7" s="241" customFormat="1" ht="13.5" customHeight="1" x14ac:dyDescent="0.55000000000000004">
      <c r="B46" s="211"/>
      <c r="C46" s="211"/>
      <c r="D46" s="211"/>
      <c r="E46" s="211"/>
      <c r="F46" s="211"/>
      <c r="G46" s="211"/>
    </row>
    <row r="47" spans="2:7" s="241" customFormat="1" ht="13.5" customHeight="1" x14ac:dyDescent="0.55000000000000004">
      <c r="B47" s="211"/>
      <c r="C47" s="211"/>
      <c r="D47" s="211"/>
      <c r="E47" s="211"/>
      <c r="F47" s="211"/>
      <c r="G47" s="211"/>
    </row>
    <row r="48" spans="2:7" s="241" customFormat="1" ht="13.5" customHeight="1" x14ac:dyDescent="0.55000000000000004">
      <c r="B48" s="211"/>
      <c r="C48" s="211"/>
      <c r="D48" s="211"/>
      <c r="E48" s="211"/>
      <c r="F48" s="211"/>
      <c r="G48" s="211"/>
    </row>
    <row r="49" spans="2:7" s="241" customFormat="1" ht="13.5" customHeight="1" x14ac:dyDescent="0.55000000000000004">
      <c r="B49" s="211"/>
      <c r="C49" s="211"/>
      <c r="D49" s="211"/>
      <c r="E49" s="211"/>
      <c r="F49" s="211"/>
      <c r="G49" s="211"/>
    </row>
    <row r="50" spans="2:7" s="241" customFormat="1" ht="13.5" customHeight="1" x14ac:dyDescent="0.55000000000000004">
      <c r="B50" s="211"/>
      <c r="C50" s="211"/>
      <c r="D50" s="211"/>
      <c r="E50" s="211"/>
      <c r="F50" s="211"/>
      <c r="G50" s="211"/>
    </row>
    <row r="51" spans="2:7" s="241" customFormat="1" ht="13.5" customHeight="1" x14ac:dyDescent="0.55000000000000004">
      <c r="B51" s="211"/>
      <c r="C51" s="211"/>
      <c r="D51" s="211"/>
      <c r="E51" s="211"/>
      <c r="F51" s="211"/>
      <c r="G51" s="211"/>
    </row>
    <row r="52" spans="2:7" s="241" customFormat="1" ht="13.5" customHeight="1" x14ac:dyDescent="0.55000000000000004">
      <c r="B52" s="211"/>
      <c r="C52" s="211"/>
      <c r="D52" s="211"/>
      <c r="E52" s="211"/>
      <c r="F52" s="211"/>
      <c r="G52" s="211"/>
    </row>
    <row r="53" spans="2:7" s="241" customFormat="1" ht="13.5" customHeight="1" x14ac:dyDescent="0.55000000000000004">
      <c r="B53" s="211"/>
      <c r="C53" s="211"/>
      <c r="D53" s="211"/>
      <c r="E53" s="211"/>
      <c r="F53" s="211"/>
      <c r="G53" s="211"/>
    </row>
    <row r="54" spans="2:7" s="241" customFormat="1" ht="13.5" customHeight="1" x14ac:dyDescent="0.55000000000000004">
      <c r="B54" s="211"/>
      <c r="C54" s="211"/>
      <c r="D54" s="211"/>
      <c r="E54" s="211"/>
      <c r="F54" s="211"/>
      <c r="G54" s="211"/>
    </row>
    <row r="55" spans="2:7" s="241" customFormat="1" ht="13.5" customHeight="1" x14ac:dyDescent="0.55000000000000004">
      <c r="B55" s="211"/>
      <c r="C55" s="211"/>
      <c r="D55" s="211"/>
      <c r="E55" s="211"/>
      <c r="F55" s="211"/>
      <c r="G55" s="211"/>
    </row>
    <row r="56" spans="2:7" s="241" customFormat="1" ht="13.5" customHeight="1" x14ac:dyDescent="0.55000000000000004">
      <c r="B56" s="211"/>
      <c r="C56" s="211"/>
      <c r="D56" s="211"/>
      <c r="E56" s="211"/>
      <c r="F56" s="211"/>
      <c r="G56" s="211"/>
    </row>
    <row r="57" spans="2:7" s="241" customFormat="1" ht="13.5" customHeight="1" x14ac:dyDescent="0.55000000000000004">
      <c r="B57" s="211"/>
      <c r="C57" s="211"/>
      <c r="D57" s="211"/>
      <c r="E57" s="211"/>
      <c r="F57" s="211"/>
      <c r="G57" s="211"/>
    </row>
    <row r="58" spans="2:7" s="241" customFormat="1" ht="13.5" customHeight="1" x14ac:dyDescent="0.55000000000000004">
      <c r="B58" s="211"/>
      <c r="C58" s="211"/>
      <c r="D58" s="211"/>
      <c r="E58" s="211"/>
      <c r="F58" s="211"/>
      <c r="G58" s="211"/>
    </row>
    <row r="59" spans="2:7" s="241" customFormat="1" ht="13.5" customHeight="1" x14ac:dyDescent="0.55000000000000004">
      <c r="B59" s="211"/>
      <c r="C59" s="211"/>
      <c r="D59" s="211"/>
      <c r="E59" s="211"/>
      <c r="F59" s="211"/>
      <c r="G59" s="211"/>
    </row>
    <row r="60" spans="2:7" s="241" customFormat="1" ht="13.5" customHeight="1" x14ac:dyDescent="0.55000000000000004">
      <c r="B60" s="211"/>
      <c r="C60" s="211"/>
      <c r="D60" s="211"/>
      <c r="E60" s="211"/>
      <c r="F60" s="211"/>
      <c r="G60" s="211"/>
    </row>
    <row r="61" spans="2:7" s="241" customFormat="1" ht="13.5" customHeight="1" x14ac:dyDescent="0.55000000000000004">
      <c r="B61" s="211"/>
      <c r="C61" s="211"/>
      <c r="D61" s="211"/>
      <c r="E61" s="211"/>
      <c r="F61" s="211"/>
      <c r="G61" s="211"/>
    </row>
    <row r="62" spans="2:7" s="241" customFormat="1" ht="13.5" customHeight="1" x14ac:dyDescent="0.55000000000000004">
      <c r="B62" s="211"/>
      <c r="C62" s="211"/>
      <c r="D62" s="211"/>
      <c r="E62" s="211"/>
      <c r="F62" s="211"/>
      <c r="G62" s="211"/>
    </row>
    <row r="63" spans="2:7" s="241" customFormat="1" ht="13.5" customHeight="1" x14ac:dyDescent="0.55000000000000004">
      <c r="B63" s="211"/>
      <c r="C63" s="211"/>
      <c r="D63" s="211"/>
      <c r="E63" s="211"/>
      <c r="F63" s="211"/>
      <c r="G63" s="211"/>
    </row>
    <row r="64" spans="2:7" s="241" customFormat="1" ht="13.5" customHeight="1" x14ac:dyDescent="0.55000000000000004">
      <c r="B64" s="211"/>
      <c r="C64" s="211"/>
      <c r="D64" s="211"/>
      <c r="E64" s="211"/>
      <c r="F64" s="211"/>
      <c r="G64" s="211"/>
    </row>
    <row r="65" spans="2:7" s="241" customFormat="1" ht="13.5" customHeight="1" x14ac:dyDescent="0.55000000000000004">
      <c r="B65" s="211"/>
      <c r="C65" s="211"/>
      <c r="D65" s="211"/>
      <c r="E65" s="211"/>
      <c r="F65" s="211"/>
      <c r="G65" s="211"/>
    </row>
    <row r="66" spans="2:7" s="241" customFormat="1" ht="13.5" customHeight="1" x14ac:dyDescent="0.55000000000000004">
      <c r="B66" s="211"/>
      <c r="C66" s="211"/>
      <c r="D66" s="211"/>
      <c r="E66" s="211"/>
      <c r="F66" s="211"/>
      <c r="G66" s="211"/>
    </row>
    <row r="67" spans="2:7" s="241" customFormat="1" ht="13.5" customHeight="1" x14ac:dyDescent="0.55000000000000004">
      <c r="B67" s="211"/>
      <c r="C67" s="211"/>
      <c r="D67" s="211"/>
      <c r="E67" s="211"/>
      <c r="F67" s="211"/>
      <c r="G67" s="211"/>
    </row>
    <row r="68" spans="2:7" s="241" customFormat="1" ht="13.5" customHeight="1" x14ac:dyDescent="0.55000000000000004">
      <c r="B68" s="211"/>
      <c r="C68" s="211"/>
      <c r="D68" s="211"/>
      <c r="E68" s="211"/>
      <c r="F68" s="211"/>
      <c r="G68" s="211"/>
    </row>
    <row r="69" spans="2:7" s="241" customFormat="1" ht="13.5" customHeight="1" x14ac:dyDescent="0.55000000000000004">
      <c r="B69" s="211"/>
      <c r="C69" s="211"/>
      <c r="D69" s="211"/>
      <c r="E69" s="211"/>
      <c r="F69" s="211"/>
      <c r="G69" s="211"/>
    </row>
    <row r="70" spans="2:7" s="241" customFormat="1" ht="13.5" customHeight="1" x14ac:dyDescent="0.55000000000000004">
      <c r="B70" s="211"/>
      <c r="C70" s="211"/>
      <c r="D70" s="211"/>
      <c r="E70" s="211"/>
      <c r="F70" s="211"/>
      <c r="G70" s="211"/>
    </row>
    <row r="71" spans="2:7" s="241" customFormat="1" ht="13.5" customHeight="1" x14ac:dyDescent="0.55000000000000004">
      <c r="B71" s="211"/>
      <c r="C71" s="211"/>
      <c r="D71" s="211"/>
      <c r="E71" s="211"/>
      <c r="F71" s="211"/>
      <c r="G71" s="211"/>
    </row>
    <row r="72" spans="2:7" s="241" customFormat="1" ht="13.5" customHeight="1" x14ac:dyDescent="0.55000000000000004">
      <c r="B72" s="211"/>
      <c r="C72" s="211"/>
      <c r="D72" s="211"/>
      <c r="E72" s="211"/>
      <c r="F72" s="211"/>
      <c r="G72" s="211"/>
    </row>
    <row r="73" spans="2:7" s="241" customFormat="1" ht="13.5" customHeight="1" x14ac:dyDescent="0.55000000000000004">
      <c r="B73" s="211"/>
      <c r="C73" s="211"/>
      <c r="D73" s="211"/>
      <c r="E73" s="211"/>
      <c r="F73" s="211"/>
      <c r="G73" s="211"/>
    </row>
    <row r="74" spans="2:7" s="241" customFormat="1" ht="13.5" customHeight="1" x14ac:dyDescent="0.55000000000000004">
      <c r="B74" s="211"/>
      <c r="C74" s="211"/>
      <c r="D74" s="211"/>
      <c r="E74" s="211"/>
      <c r="F74" s="211"/>
      <c r="G74" s="211"/>
    </row>
    <row r="75" spans="2:7" s="241" customFormat="1" ht="13.5" customHeight="1" x14ac:dyDescent="0.55000000000000004">
      <c r="B75" s="211"/>
      <c r="C75" s="211"/>
      <c r="D75" s="211"/>
      <c r="E75" s="211"/>
      <c r="F75" s="211"/>
      <c r="G75" s="211"/>
    </row>
    <row r="76" spans="2:7" s="241" customFormat="1" ht="13.5" customHeight="1" x14ac:dyDescent="0.55000000000000004">
      <c r="B76" s="211"/>
      <c r="C76" s="211"/>
      <c r="D76" s="211"/>
      <c r="E76" s="211"/>
      <c r="F76" s="211"/>
      <c r="G76" s="211"/>
    </row>
    <row r="77" spans="2:7" s="241" customFormat="1" ht="13.5" customHeight="1" x14ac:dyDescent="0.55000000000000004">
      <c r="B77" s="211"/>
      <c r="C77" s="211"/>
      <c r="D77" s="211"/>
      <c r="E77" s="211"/>
      <c r="F77" s="211"/>
      <c r="G77" s="211"/>
    </row>
    <row r="78" spans="2:7" s="241" customFormat="1" ht="13.5" customHeight="1" x14ac:dyDescent="0.55000000000000004">
      <c r="B78" s="211"/>
      <c r="C78" s="211"/>
      <c r="D78" s="211"/>
      <c r="E78" s="211"/>
      <c r="F78" s="211"/>
      <c r="G78" s="211"/>
    </row>
    <row r="79" spans="2:7" s="241" customFormat="1" ht="13.5" customHeight="1" x14ac:dyDescent="0.55000000000000004">
      <c r="B79" s="211"/>
      <c r="C79" s="211"/>
      <c r="D79" s="211"/>
      <c r="E79" s="211"/>
      <c r="F79" s="211"/>
      <c r="G79" s="211"/>
    </row>
    <row r="80" spans="2:7" s="241" customFormat="1" ht="13.5" customHeight="1" x14ac:dyDescent="0.55000000000000004">
      <c r="B80" s="211"/>
      <c r="C80" s="211"/>
      <c r="D80" s="211"/>
      <c r="E80" s="211"/>
      <c r="F80" s="211"/>
      <c r="G80" s="211"/>
    </row>
    <row r="81" spans="2:7" s="241" customFormat="1" ht="13.5" customHeight="1" x14ac:dyDescent="0.55000000000000004">
      <c r="B81" s="211"/>
      <c r="C81" s="211"/>
      <c r="D81" s="211"/>
      <c r="E81" s="211"/>
      <c r="F81" s="211"/>
      <c r="G81" s="211"/>
    </row>
    <row r="82" spans="2:7" s="241" customFormat="1" ht="13.5" customHeight="1" x14ac:dyDescent="0.55000000000000004">
      <c r="B82" s="211"/>
      <c r="C82" s="211"/>
      <c r="D82" s="211"/>
      <c r="E82" s="211"/>
      <c r="F82" s="211"/>
      <c r="G82" s="211"/>
    </row>
    <row r="83" spans="2:7" s="241" customFormat="1" ht="13.5" customHeight="1" x14ac:dyDescent="0.55000000000000004">
      <c r="B83" s="211"/>
      <c r="C83" s="211"/>
      <c r="D83" s="211"/>
      <c r="E83" s="211"/>
      <c r="F83" s="211"/>
      <c r="G83" s="211"/>
    </row>
    <row r="84" spans="2:7" s="241" customFormat="1" ht="13.5" customHeight="1" x14ac:dyDescent="0.55000000000000004">
      <c r="B84" s="211"/>
      <c r="C84" s="211"/>
      <c r="D84" s="211"/>
      <c r="E84" s="211"/>
      <c r="F84" s="211"/>
      <c r="G84" s="211"/>
    </row>
    <row r="85" spans="2:7" s="241" customFormat="1" ht="13.5" customHeight="1" x14ac:dyDescent="0.55000000000000004">
      <c r="B85" s="211"/>
      <c r="C85" s="211"/>
      <c r="D85" s="211"/>
      <c r="E85" s="211"/>
      <c r="F85" s="211"/>
      <c r="G85" s="211"/>
    </row>
    <row r="86" spans="2:7" s="241" customFormat="1" ht="13.5" customHeight="1" x14ac:dyDescent="0.55000000000000004">
      <c r="B86" s="211"/>
      <c r="C86" s="211"/>
      <c r="D86" s="211"/>
      <c r="E86" s="211"/>
      <c r="F86" s="211"/>
      <c r="G86" s="211"/>
    </row>
    <row r="87" spans="2:7" s="241" customFormat="1" ht="13.5" customHeight="1" x14ac:dyDescent="0.55000000000000004">
      <c r="B87" s="211"/>
      <c r="C87" s="211"/>
      <c r="D87" s="211"/>
      <c r="E87" s="211"/>
      <c r="F87" s="211"/>
      <c r="G87" s="211"/>
    </row>
    <row r="88" spans="2:7" s="241" customFormat="1" ht="13.5" customHeight="1" x14ac:dyDescent="0.55000000000000004">
      <c r="B88" s="211"/>
      <c r="C88" s="211"/>
      <c r="D88" s="211"/>
      <c r="E88" s="211"/>
      <c r="F88" s="211"/>
      <c r="G88" s="211"/>
    </row>
    <row r="89" spans="2:7" s="241" customFormat="1" ht="13.5" customHeight="1" x14ac:dyDescent="0.55000000000000004">
      <c r="B89" s="211"/>
      <c r="C89" s="211"/>
      <c r="D89" s="211"/>
      <c r="E89" s="211"/>
      <c r="F89" s="211"/>
      <c r="G89" s="211"/>
    </row>
    <row r="90" spans="2:7" s="241" customFormat="1" ht="13.5" customHeight="1" x14ac:dyDescent="0.55000000000000004">
      <c r="B90" s="211"/>
      <c r="C90" s="211"/>
      <c r="D90" s="211"/>
      <c r="E90" s="211"/>
      <c r="F90" s="211"/>
      <c r="G90" s="211"/>
    </row>
    <row r="91" spans="2:7" s="241" customFormat="1" ht="13.5" customHeight="1" x14ac:dyDescent="0.55000000000000004">
      <c r="B91" s="211"/>
      <c r="C91" s="211"/>
      <c r="D91" s="211"/>
      <c r="E91" s="211"/>
      <c r="F91" s="211"/>
      <c r="G91" s="211"/>
    </row>
    <row r="92" spans="2:7" s="241" customFormat="1" ht="13.5" customHeight="1" x14ac:dyDescent="0.55000000000000004">
      <c r="B92" s="211"/>
      <c r="C92" s="211"/>
      <c r="D92" s="211"/>
      <c r="E92" s="211"/>
      <c r="F92" s="211"/>
      <c r="G92" s="211"/>
    </row>
    <row r="93" spans="2:7" s="241" customFormat="1" ht="13.5" customHeight="1" x14ac:dyDescent="0.55000000000000004">
      <c r="B93" s="211"/>
      <c r="C93" s="211"/>
      <c r="D93" s="211"/>
      <c r="E93" s="211"/>
      <c r="F93" s="211"/>
      <c r="G93" s="211"/>
    </row>
    <row r="94" spans="2:7" s="241" customFormat="1" ht="13.5" customHeight="1" x14ac:dyDescent="0.55000000000000004">
      <c r="B94" s="211"/>
      <c r="C94" s="211"/>
      <c r="D94" s="211"/>
      <c r="E94" s="211"/>
      <c r="F94" s="211"/>
      <c r="G94" s="211"/>
    </row>
    <row r="95" spans="2:7" s="241" customFormat="1" ht="13.5" customHeight="1" x14ac:dyDescent="0.55000000000000004">
      <c r="B95" s="211"/>
      <c r="C95" s="211"/>
      <c r="D95" s="211"/>
      <c r="E95" s="211"/>
      <c r="F95" s="211"/>
      <c r="G95" s="211"/>
    </row>
    <row r="96" spans="2:7" s="241" customFormat="1" ht="13.5" customHeight="1" x14ac:dyDescent="0.55000000000000004">
      <c r="B96" s="211"/>
      <c r="C96" s="211"/>
      <c r="D96" s="211"/>
      <c r="E96" s="211"/>
      <c r="F96" s="211"/>
      <c r="G96" s="211"/>
    </row>
    <row r="97" spans="2:7" s="241" customFormat="1" ht="13.5" customHeight="1" x14ac:dyDescent="0.55000000000000004">
      <c r="B97" s="211"/>
      <c r="C97" s="211"/>
      <c r="D97" s="211"/>
      <c r="E97" s="211"/>
      <c r="F97" s="211"/>
      <c r="G97" s="211"/>
    </row>
    <row r="98" spans="2:7" s="241" customFormat="1" ht="13.5" customHeight="1" x14ac:dyDescent="0.55000000000000004">
      <c r="B98" s="211"/>
      <c r="C98" s="211"/>
      <c r="D98" s="211"/>
      <c r="E98" s="211"/>
      <c r="F98" s="211"/>
      <c r="G98" s="211"/>
    </row>
    <row r="99" spans="2:7" s="241" customFormat="1" ht="13.5" customHeight="1" x14ac:dyDescent="0.55000000000000004">
      <c r="B99" s="211"/>
      <c r="C99" s="211"/>
      <c r="D99" s="211"/>
      <c r="E99" s="211"/>
      <c r="F99" s="211"/>
      <c r="G99" s="211"/>
    </row>
    <row r="100" spans="2:7" s="241" customFormat="1" ht="13.5" customHeight="1" x14ac:dyDescent="0.55000000000000004">
      <c r="B100" s="211"/>
      <c r="C100" s="211"/>
      <c r="D100" s="211"/>
      <c r="E100" s="211"/>
      <c r="F100" s="211"/>
      <c r="G100" s="211"/>
    </row>
    <row r="101" spans="2:7" s="241" customFormat="1" ht="13.5" customHeight="1" x14ac:dyDescent="0.55000000000000004">
      <c r="B101" s="211"/>
      <c r="C101" s="211"/>
      <c r="D101" s="211"/>
      <c r="E101" s="211"/>
      <c r="F101" s="211"/>
      <c r="G101" s="211"/>
    </row>
    <row r="102" spans="2:7" s="241" customFormat="1" ht="13.5" customHeight="1" x14ac:dyDescent="0.55000000000000004">
      <c r="B102" s="211"/>
      <c r="C102" s="211"/>
      <c r="D102" s="211"/>
      <c r="E102" s="211"/>
      <c r="F102" s="211"/>
      <c r="G102" s="211"/>
    </row>
    <row r="103" spans="2:7" s="241" customFormat="1" ht="13.5" customHeight="1" x14ac:dyDescent="0.55000000000000004">
      <c r="B103" s="211"/>
      <c r="C103" s="211"/>
      <c r="D103" s="211"/>
      <c r="E103" s="211"/>
      <c r="F103" s="211"/>
      <c r="G103" s="211"/>
    </row>
    <row r="104" spans="2:7" s="241" customFormat="1" ht="13.5" customHeight="1" x14ac:dyDescent="0.55000000000000004">
      <c r="B104" s="211"/>
      <c r="C104" s="211"/>
      <c r="D104" s="211"/>
      <c r="E104" s="211"/>
      <c r="F104" s="211"/>
      <c r="G104" s="211"/>
    </row>
    <row r="105" spans="2:7" s="241" customFormat="1" ht="13.5" customHeight="1" x14ac:dyDescent="0.55000000000000004">
      <c r="B105" s="211"/>
      <c r="C105" s="211"/>
      <c r="D105" s="211"/>
      <c r="E105" s="211"/>
      <c r="F105" s="211"/>
      <c r="G105" s="211"/>
    </row>
    <row r="106" spans="2:7" s="241" customFormat="1" ht="13.5" customHeight="1" x14ac:dyDescent="0.55000000000000004">
      <c r="B106" s="211"/>
      <c r="C106" s="211"/>
      <c r="D106" s="211"/>
      <c r="E106" s="211"/>
      <c r="F106" s="211"/>
      <c r="G106" s="211"/>
    </row>
    <row r="107" spans="2:7" s="241" customFormat="1" ht="13.5" customHeight="1" x14ac:dyDescent="0.55000000000000004">
      <c r="B107" s="211"/>
      <c r="C107" s="211"/>
      <c r="D107" s="211"/>
      <c r="E107" s="211"/>
      <c r="F107" s="211"/>
      <c r="G107" s="211"/>
    </row>
    <row r="108" spans="2:7" s="241" customFormat="1" ht="13.5" customHeight="1" x14ac:dyDescent="0.55000000000000004">
      <c r="B108" s="211"/>
      <c r="C108" s="211"/>
      <c r="D108" s="211"/>
      <c r="E108" s="211"/>
      <c r="F108" s="211"/>
      <c r="G108" s="211"/>
    </row>
    <row r="109" spans="2:7" s="241" customFormat="1" ht="13.5" customHeight="1" x14ac:dyDescent="0.55000000000000004">
      <c r="B109" s="211"/>
      <c r="C109" s="211"/>
      <c r="D109" s="211"/>
      <c r="E109" s="211"/>
      <c r="F109" s="211"/>
      <c r="G109" s="211"/>
    </row>
    <row r="110" spans="2:7" s="241" customFormat="1" ht="13.5" customHeight="1" x14ac:dyDescent="0.55000000000000004">
      <c r="B110" s="211"/>
      <c r="C110" s="211"/>
      <c r="D110" s="211"/>
      <c r="E110" s="211"/>
      <c r="F110" s="211"/>
      <c r="G110" s="211"/>
    </row>
    <row r="111" spans="2:7" s="241" customFormat="1" ht="13.5" customHeight="1" x14ac:dyDescent="0.55000000000000004">
      <c r="B111" s="211"/>
      <c r="C111" s="211"/>
      <c r="D111" s="211"/>
      <c r="E111" s="211"/>
      <c r="F111" s="211"/>
      <c r="G111" s="211"/>
    </row>
    <row r="112" spans="2:7" s="241" customFormat="1" ht="13.5" customHeight="1" x14ac:dyDescent="0.55000000000000004">
      <c r="B112" s="211"/>
      <c r="C112" s="211"/>
      <c r="D112" s="211"/>
      <c r="E112" s="211"/>
      <c r="F112" s="211"/>
      <c r="G112" s="211"/>
    </row>
    <row r="113" spans="2:7" s="241" customFormat="1" ht="13.5" customHeight="1" x14ac:dyDescent="0.55000000000000004">
      <c r="B113" s="211"/>
      <c r="C113" s="211"/>
      <c r="D113" s="211"/>
      <c r="E113" s="211"/>
      <c r="F113" s="211"/>
      <c r="G113" s="211"/>
    </row>
    <row r="114" spans="2:7" s="241" customFormat="1" ht="13.5" customHeight="1" x14ac:dyDescent="0.55000000000000004">
      <c r="B114" s="211"/>
      <c r="C114" s="211"/>
      <c r="D114" s="211"/>
      <c r="E114" s="211"/>
      <c r="F114" s="211"/>
      <c r="G114" s="211"/>
    </row>
  </sheetData>
  <mergeCells count="7">
    <mergeCell ref="K4:M4"/>
    <mergeCell ref="A28:D28"/>
    <mergeCell ref="I1:J1"/>
    <mergeCell ref="A4:A5"/>
    <mergeCell ref="B4:D4"/>
    <mergeCell ref="E4:G4"/>
    <mergeCell ref="H4:J4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6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52F5-7832-40FA-A173-7837A1BAAD40}">
  <dimension ref="A1:N45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13.83203125" style="244" customWidth="1"/>
    <col min="2" max="2" width="6.25" style="244" customWidth="1"/>
    <col min="3" max="7" width="8.08203125" style="244" customWidth="1"/>
    <col min="8" max="8" width="13.83203125" style="244" customWidth="1"/>
    <col min="9" max="9" width="6.25" style="244" customWidth="1"/>
    <col min="10" max="14" width="8.08203125" style="244" customWidth="1"/>
    <col min="15" max="16384" width="9" style="244"/>
  </cols>
  <sheetData>
    <row r="1" spans="1:14" s="98" customFormat="1" ht="15" customHeight="1" x14ac:dyDescent="0.55000000000000004">
      <c r="A1" s="96" t="s">
        <v>158</v>
      </c>
      <c r="B1" s="97"/>
      <c r="C1" s="97"/>
      <c r="D1" s="97"/>
      <c r="E1" s="97"/>
      <c r="F1" s="97"/>
    </row>
    <row r="2" spans="1:14" s="99" customFormat="1" ht="11.5" customHeight="1" thickBot="1" x14ac:dyDescent="0.6">
      <c r="F2" s="100"/>
      <c r="M2" s="472" t="s">
        <v>26</v>
      </c>
      <c r="N2" s="472"/>
    </row>
    <row r="3" spans="1:14" s="101" customFormat="1" ht="15" customHeight="1" x14ac:dyDescent="0.55000000000000004">
      <c r="A3" s="473"/>
      <c r="B3" s="473"/>
      <c r="C3" s="6" t="s">
        <v>217</v>
      </c>
      <c r="D3" s="7" t="s">
        <v>200</v>
      </c>
      <c r="E3" s="7" t="s">
        <v>207</v>
      </c>
      <c r="F3" s="7" t="s">
        <v>208</v>
      </c>
      <c r="G3" s="7" t="s">
        <v>215</v>
      </c>
      <c r="H3" s="474"/>
      <c r="I3" s="475"/>
      <c r="J3" s="6" t="s">
        <v>217</v>
      </c>
      <c r="K3" s="7" t="s">
        <v>200</v>
      </c>
      <c r="L3" s="7" t="s">
        <v>207</v>
      </c>
      <c r="M3" s="7" t="s">
        <v>208</v>
      </c>
      <c r="N3" s="7" t="s">
        <v>215</v>
      </c>
    </row>
    <row r="4" spans="1:14" s="101" customFormat="1" ht="15.75" customHeight="1" x14ac:dyDescent="0.55000000000000004">
      <c r="A4" s="470" t="s">
        <v>77</v>
      </c>
      <c r="B4" s="259" t="s">
        <v>78</v>
      </c>
      <c r="C4" s="186">
        <v>5809</v>
      </c>
      <c r="D4" s="186">
        <v>5634</v>
      </c>
      <c r="E4" s="186">
        <v>5271</v>
      </c>
      <c r="F4" s="186">
        <v>5026</v>
      </c>
      <c r="G4" s="369" t="s">
        <v>229</v>
      </c>
      <c r="H4" s="455" t="s">
        <v>79</v>
      </c>
      <c r="I4" s="259" t="s">
        <v>78</v>
      </c>
      <c r="J4" s="186">
        <v>10748</v>
      </c>
      <c r="K4" s="186">
        <v>10901</v>
      </c>
      <c r="L4" s="186">
        <v>11043</v>
      </c>
      <c r="M4" s="186">
        <v>9838</v>
      </c>
      <c r="N4" s="190">
        <v>10014</v>
      </c>
    </row>
    <row r="5" spans="1:14" s="101" customFormat="1" ht="15.75" customHeight="1" x14ac:dyDescent="0.55000000000000004">
      <c r="A5" s="456"/>
      <c r="B5" s="102" t="s">
        <v>80</v>
      </c>
      <c r="C5" s="187">
        <v>2643</v>
      </c>
      <c r="D5" s="187">
        <v>2679</v>
      </c>
      <c r="E5" s="187">
        <v>2498</v>
      </c>
      <c r="F5" s="187">
        <v>2396</v>
      </c>
      <c r="G5" s="370" t="s">
        <v>229</v>
      </c>
      <c r="H5" s="456"/>
      <c r="I5" s="102" t="s">
        <v>80</v>
      </c>
      <c r="J5" s="187">
        <v>1771</v>
      </c>
      <c r="K5" s="187">
        <v>2273</v>
      </c>
      <c r="L5" s="187">
        <v>1943</v>
      </c>
      <c r="M5" s="187">
        <v>2195</v>
      </c>
      <c r="N5" s="191">
        <v>2145</v>
      </c>
    </row>
    <row r="6" spans="1:14" s="101" customFormat="1" ht="15.75" customHeight="1" x14ac:dyDescent="0.55000000000000004">
      <c r="A6" s="457"/>
      <c r="B6" s="260" t="s">
        <v>81</v>
      </c>
      <c r="C6" s="2">
        <v>45.5</v>
      </c>
      <c r="D6" s="2">
        <v>47.6</v>
      </c>
      <c r="E6" s="2">
        <v>47.4</v>
      </c>
      <c r="F6" s="2">
        <v>47.7</v>
      </c>
      <c r="G6" s="371" t="s">
        <v>229</v>
      </c>
      <c r="H6" s="457"/>
      <c r="I6" s="260" t="s">
        <v>81</v>
      </c>
      <c r="J6" s="2">
        <v>39</v>
      </c>
      <c r="K6" s="2">
        <v>36.700000000000003</v>
      </c>
      <c r="L6" s="2">
        <v>37.700000000000003</v>
      </c>
      <c r="M6" s="2">
        <v>41.7</v>
      </c>
      <c r="N6" s="103">
        <v>42.8</v>
      </c>
    </row>
    <row r="7" spans="1:14" s="101" customFormat="1" ht="15.75" customHeight="1" x14ac:dyDescent="0.55000000000000004">
      <c r="A7" s="470" t="s">
        <v>82</v>
      </c>
      <c r="B7" s="259" t="s">
        <v>78</v>
      </c>
      <c r="C7" s="186">
        <v>4286</v>
      </c>
      <c r="D7" s="186">
        <v>4339</v>
      </c>
      <c r="E7" s="186">
        <v>4390</v>
      </c>
      <c r="F7" s="186">
        <v>4914</v>
      </c>
      <c r="G7" s="190">
        <v>5278</v>
      </c>
      <c r="H7" s="455" t="s">
        <v>83</v>
      </c>
      <c r="I7" s="259" t="s">
        <v>78</v>
      </c>
      <c r="J7" s="186">
        <v>11936</v>
      </c>
      <c r="K7" s="186">
        <v>12202</v>
      </c>
      <c r="L7" s="186">
        <v>12466</v>
      </c>
      <c r="M7" s="186">
        <v>11524</v>
      </c>
      <c r="N7" s="190">
        <v>12018</v>
      </c>
    </row>
    <row r="8" spans="1:14" s="101" customFormat="1" ht="15.75" customHeight="1" x14ac:dyDescent="0.55000000000000004">
      <c r="A8" s="456"/>
      <c r="B8" s="102" t="s">
        <v>80</v>
      </c>
      <c r="C8" s="187">
        <v>1794</v>
      </c>
      <c r="D8" s="187">
        <v>1772</v>
      </c>
      <c r="E8" s="187">
        <v>2039</v>
      </c>
      <c r="F8" s="187">
        <v>2248</v>
      </c>
      <c r="G8" s="191">
        <v>2483</v>
      </c>
      <c r="H8" s="456"/>
      <c r="I8" s="102" t="s">
        <v>80</v>
      </c>
      <c r="J8" s="187">
        <v>1638</v>
      </c>
      <c r="K8" s="187">
        <v>1726</v>
      </c>
      <c r="L8" s="187">
        <v>1988</v>
      </c>
      <c r="M8" s="187">
        <v>1778</v>
      </c>
      <c r="N8" s="191">
        <v>2043</v>
      </c>
    </row>
    <row r="9" spans="1:14" s="101" customFormat="1" ht="15.75" customHeight="1" x14ac:dyDescent="0.55000000000000004">
      <c r="A9" s="457"/>
      <c r="B9" s="260" t="s">
        <v>81</v>
      </c>
      <c r="C9" s="2">
        <v>41.9</v>
      </c>
      <c r="D9" s="2">
        <v>40.799999999999997</v>
      </c>
      <c r="E9" s="2">
        <v>46.4</v>
      </c>
      <c r="F9" s="2">
        <v>45.7</v>
      </c>
      <c r="G9" s="103">
        <v>47</v>
      </c>
      <c r="H9" s="457"/>
      <c r="I9" s="260" t="s">
        <v>81</v>
      </c>
      <c r="J9" s="2">
        <v>27</v>
      </c>
      <c r="K9" s="2">
        <v>26.4</v>
      </c>
      <c r="L9" s="2">
        <v>27.6</v>
      </c>
      <c r="M9" s="2">
        <v>30.4</v>
      </c>
      <c r="N9" s="103">
        <v>31.7</v>
      </c>
    </row>
    <row r="10" spans="1:14" s="101" customFormat="1" ht="15.75" customHeight="1" x14ac:dyDescent="0.55000000000000004">
      <c r="A10" s="470" t="s">
        <v>84</v>
      </c>
      <c r="B10" s="259" t="s">
        <v>78</v>
      </c>
      <c r="C10" s="186">
        <v>269</v>
      </c>
      <c r="D10" s="186">
        <v>286</v>
      </c>
      <c r="E10" s="186">
        <v>292</v>
      </c>
      <c r="F10" s="186">
        <v>306</v>
      </c>
      <c r="G10" s="190">
        <v>302</v>
      </c>
      <c r="H10" s="470" t="s">
        <v>85</v>
      </c>
      <c r="I10" s="259" t="s">
        <v>78</v>
      </c>
      <c r="J10" s="186">
        <v>8586</v>
      </c>
      <c r="K10" s="186">
        <v>8750</v>
      </c>
      <c r="L10" s="186">
        <v>8889</v>
      </c>
      <c r="M10" s="186">
        <v>8041</v>
      </c>
      <c r="N10" s="190">
        <v>8222</v>
      </c>
    </row>
    <row r="11" spans="1:14" s="101" customFormat="1" ht="15.75" customHeight="1" x14ac:dyDescent="0.55000000000000004">
      <c r="A11" s="456"/>
      <c r="B11" s="102" t="s">
        <v>80</v>
      </c>
      <c r="C11" s="187">
        <v>38</v>
      </c>
      <c r="D11" s="187">
        <v>32</v>
      </c>
      <c r="E11" s="187">
        <v>39</v>
      </c>
      <c r="F11" s="187">
        <v>42</v>
      </c>
      <c r="G11" s="191">
        <v>46</v>
      </c>
      <c r="H11" s="456"/>
      <c r="I11" s="102" t="s">
        <v>80</v>
      </c>
      <c r="J11" s="187">
        <v>804</v>
      </c>
      <c r="K11" s="187">
        <v>1468</v>
      </c>
      <c r="L11" s="187">
        <v>1261</v>
      </c>
      <c r="M11" s="187">
        <v>1447</v>
      </c>
      <c r="N11" s="191">
        <v>1364</v>
      </c>
    </row>
    <row r="12" spans="1:14" s="101" customFormat="1" ht="15.75" customHeight="1" x14ac:dyDescent="0.55000000000000004">
      <c r="A12" s="457"/>
      <c r="B12" s="260" t="s">
        <v>81</v>
      </c>
      <c r="C12" s="2">
        <v>14.1</v>
      </c>
      <c r="D12" s="2">
        <v>11.2</v>
      </c>
      <c r="E12" s="2">
        <v>13.4</v>
      </c>
      <c r="F12" s="2">
        <v>13.7</v>
      </c>
      <c r="G12" s="103">
        <v>15.2</v>
      </c>
      <c r="H12" s="457"/>
      <c r="I12" s="260" t="s">
        <v>81</v>
      </c>
      <c r="J12" s="2">
        <v>26.1</v>
      </c>
      <c r="K12" s="2">
        <v>26</v>
      </c>
      <c r="L12" s="2">
        <v>30.7</v>
      </c>
      <c r="M12" s="2">
        <v>33.700000000000003</v>
      </c>
      <c r="N12" s="103">
        <v>34.200000000000003</v>
      </c>
    </row>
    <row r="13" spans="1:14" s="101" customFormat="1" ht="15.75" customHeight="1" x14ac:dyDescent="0.55000000000000004">
      <c r="A13" s="470" t="s">
        <v>86</v>
      </c>
      <c r="B13" s="259"/>
      <c r="C13" s="186"/>
      <c r="D13" s="186"/>
      <c r="E13" s="186"/>
      <c r="F13" s="186"/>
      <c r="G13" s="190"/>
      <c r="H13" s="455" t="s">
        <v>87</v>
      </c>
      <c r="I13" s="259" t="s">
        <v>78</v>
      </c>
      <c r="J13" s="186">
        <v>13950</v>
      </c>
      <c r="K13" s="186">
        <v>14224</v>
      </c>
      <c r="L13" s="186">
        <v>14470</v>
      </c>
      <c r="M13" s="186">
        <v>13441</v>
      </c>
      <c r="N13" s="190">
        <v>13716</v>
      </c>
    </row>
    <row r="14" spans="1:14" s="101" customFormat="1" ht="15.75" customHeight="1" x14ac:dyDescent="0.55000000000000004">
      <c r="A14" s="456"/>
      <c r="B14" s="102" t="s">
        <v>80</v>
      </c>
      <c r="C14" s="188">
        <v>152</v>
      </c>
      <c r="D14" s="188" t="s">
        <v>13</v>
      </c>
      <c r="E14" s="188">
        <v>137</v>
      </c>
      <c r="F14" s="80">
        <v>146</v>
      </c>
      <c r="G14" s="5">
        <v>147</v>
      </c>
      <c r="H14" s="456"/>
      <c r="I14" s="102" t="s">
        <v>80</v>
      </c>
      <c r="J14" s="187">
        <v>3399</v>
      </c>
      <c r="K14" s="187">
        <v>2888</v>
      </c>
      <c r="L14" s="189">
        <v>4041</v>
      </c>
      <c r="M14" s="3">
        <v>3970</v>
      </c>
      <c r="N14" s="105">
        <v>4120</v>
      </c>
    </row>
    <row r="15" spans="1:14" s="101" customFormat="1" ht="15.75" customHeight="1" x14ac:dyDescent="0.55000000000000004">
      <c r="A15" s="457"/>
      <c r="B15" s="260"/>
      <c r="C15" s="2"/>
      <c r="D15" s="2"/>
      <c r="E15" s="2"/>
      <c r="F15" s="2"/>
      <c r="G15" s="103"/>
      <c r="H15" s="457"/>
      <c r="I15" s="260" t="s">
        <v>81</v>
      </c>
      <c r="J15" s="2">
        <v>24.4</v>
      </c>
      <c r="K15" s="2">
        <v>20.3</v>
      </c>
      <c r="L15" s="2">
        <v>27.9</v>
      </c>
      <c r="M15" s="2">
        <v>29.5</v>
      </c>
      <c r="N15" s="103">
        <v>30</v>
      </c>
    </row>
    <row r="16" spans="1:14" s="101" customFormat="1" ht="15.75" customHeight="1" x14ac:dyDescent="0.55000000000000004">
      <c r="A16" s="471" t="s">
        <v>185</v>
      </c>
      <c r="B16" s="102" t="s">
        <v>78</v>
      </c>
      <c r="C16" s="4">
        <v>810</v>
      </c>
      <c r="D16" s="4">
        <v>812</v>
      </c>
      <c r="E16" s="4">
        <v>810</v>
      </c>
      <c r="F16" s="4">
        <v>791</v>
      </c>
      <c r="G16" s="104">
        <v>735</v>
      </c>
      <c r="H16" s="455" t="s">
        <v>88</v>
      </c>
      <c r="I16" s="259" t="s">
        <v>78</v>
      </c>
      <c r="J16" s="186">
        <v>13950</v>
      </c>
      <c r="K16" s="186">
        <v>14224</v>
      </c>
      <c r="L16" s="186">
        <v>14470</v>
      </c>
      <c r="M16" s="186">
        <v>13441</v>
      </c>
      <c r="N16" s="190">
        <v>13716</v>
      </c>
    </row>
    <row r="17" spans="1:14" s="101" customFormat="1" ht="15.75" customHeight="1" x14ac:dyDescent="0.55000000000000004">
      <c r="A17" s="458"/>
      <c r="B17" s="102" t="s">
        <v>80</v>
      </c>
      <c r="C17" s="3">
        <v>45</v>
      </c>
      <c r="D17" s="3">
        <v>46</v>
      </c>
      <c r="E17" s="3">
        <v>54</v>
      </c>
      <c r="F17" s="3">
        <v>51</v>
      </c>
      <c r="G17" s="105">
        <v>43</v>
      </c>
      <c r="H17" s="456"/>
      <c r="I17" s="102" t="s">
        <v>80</v>
      </c>
      <c r="J17" s="187">
        <v>4658</v>
      </c>
      <c r="K17" s="187">
        <v>4515</v>
      </c>
      <c r="L17" s="187">
        <v>4880</v>
      </c>
      <c r="M17" s="187">
        <v>4813</v>
      </c>
      <c r="N17" s="191">
        <v>4954</v>
      </c>
    </row>
    <row r="18" spans="1:14" s="101" customFormat="1" ht="15.75" customHeight="1" x14ac:dyDescent="0.55000000000000004">
      <c r="A18" s="459"/>
      <c r="B18" s="260" t="s">
        <v>81</v>
      </c>
      <c r="C18" s="2">
        <v>5.6</v>
      </c>
      <c r="D18" s="2">
        <v>5.7</v>
      </c>
      <c r="E18" s="2">
        <v>6.7</v>
      </c>
      <c r="F18" s="2">
        <v>6.4</v>
      </c>
      <c r="G18" s="103">
        <v>5.9</v>
      </c>
      <c r="H18" s="457"/>
      <c r="I18" s="260" t="s">
        <v>81</v>
      </c>
      <c r="J18" s="2">
        <v>33.4</v>
      </c>
      <c r="K18" s="2">
        <v>31.7</v>
      </c>
      <c r="L18" s="2">
        <v>33.700000000000003</v>
      </c>
      <c r="M18" s="2">
        <v>35.799999999999997</v>
      </c>
      <c r="N18" s="103">
        <v>36.1</v>
      </c>
    </row>
    <row r="19" spans="1:14" s="101" customFormat="1" ht="15.75" customHeight="1" x14ac:dyDescent="0.55000000000000004">
      <c r="A19" s="462" t="s">
        <v>181</v>
      </c>
      <c r="B19" s="464" t="s">
        <v>80</v>
      </c>
      <c r="C19" s="466">
        <v>249</v>
      </c>
      <c r="D19" s="468">
        <v>275</v>
      </c>
      <c r="E19" s="468">
        <v>458</v>
      </c>
      <c r="F19" s="468">
        <v>357</v>
      </c>
      <c r="G19" s="453">
        <v>409</v>
      </c>
      <c r="H19" s="455" t="s">
        <v>89</v>
      </c>
      <c r="I19" s="259" t="s">
        <v>78</v>
      </c>
      <c r="J19" s="4">
        <v>1006</v>
      </c>
      <c r="K19" s="4">
        <v>959</v>
      </c>
      <c r="L19" s="4">
        <v>944</v>
      </c>
      <c r="M19" s="4">
        <v>697</v>
      </c>
      <c r="N19" s="104">
        <v>708</v>
      </c>
    </row>
    <row r="20" spans="1:14" s="101" customFormat="1" ht="15.75" customHeight="1" x14ac:dyDescent="0.55000000000000004">
      <c r="A20" s="463"/>
      <c r="B20" s="465"/>
      <c r="C20" s="467"/>
      <c r="D20" s="469"/>
      <c r="E20" s="469"/>
      <c r="F20" s="469"/>
      <c r="G20" s="454"/>
      <c r="H20" s="456"/>
      <c r="I20" s="102" t="s">
        <v>80</v>
      </c>
      <c r="J20" s="3">
        <v>183</v>
      </c>
      <c r="K20" s="3">
        <v>173</v>
      </c>
      <c r="L20" s="3">
        <v>198</v>
      </c>
      <c r="M20" s="3">
        <v>185</v>
      </c>
      <c r="N20" s="105">
        <v>179</v>
      </c>
    </row>
    <row r="21" spans="1:14" s="101" customFormat="1" ht="15.75" customHeight="1" x14ac:dyDescent="0.55000000000000004">
      <c r="A21" s="458" t="s">
        <v>90</v>
      </c>
      <c r="B21" s="102" t="s">
        <v>78</v>
      </c>
      <c r="C21" s="3">
        <v>1151</v>
      </c>
      <c r="D21" s="3">
        <v>1176</v>
      </c>
      <c r="E21" s="3">
        <v>1176</v>
      </c>
      <c r="F21" s="3">
        <v>916</v>
      </c>
      <c r="G21" s="105">
        <v>915</v>
      </c>
      <c r="H21" s="457"/>
      <c r="I21" s="260" t="s">
        <v>81</v>
      </c>
      <c r="J21" s="2">
        <v>18.2</v>
      </c>
      <c r="K21" s="2">
        <v>18</v>
      </c>
      <c r="L21" s="2">
        <v>21</v>
      </c>
      <c r="M21" s="2">
        <v>26.5</v>
      </c>
      <c r="N21" s="103">
        <v>25.3</v>
      </c>
    </row>
    <row r="22" spans="1:14" s="101" customFormat="1" ht="15.75" customHeight="1" x14ac:dyDescent="0.55000000000000004">
      <c r="A22" s="458"/>
      <c r="B22" s="102" t="s">
        <v>80</v>
      </c>
      <c r="C22" s="3">
        <v>126</v>
      </c>
      <c r="D22" s="3">
        <v>216</v>
      </c>
      <c r="E22" s="3">
        <v>231</v>
      </c>
      <c r="F22" s="3">
        <v>245</v>
      </c>
      <c r="G22" s="105">
        <v>229</v>
      </c>
      <c r="H22" s="455" t="s">
        <v>157</v>
      </c>
      <c r="I22" s="259" t="s">
        <v>78</v>
      </c>
      <c r="J22" s="4">
        <v>2067</v>
      </c>
      <c r="K22" s="4">
        <v>2100</v>
      </c>
      <c r="L22" s="4">
        <v>2173</v>
      </c>
      <c r="M22" s="4">
        <v>2762</v>
      </c>
      <c r="N22" s="104">
        <v>2757</v>
      </c>
    </row>
    <row r="23" spans="1:14" s="101" customFormat="1" ht="15.75" customHeight="1" x14ac:dyDescent="0.55000000000000004">
      <c r="A23" s="459"/>
      <c r="B23" s="260" t="s">
        <v>81</v>
      </c>
      <c r="C23" s="2">
        <v>10.9</v>
      </c>
      <c r="D23" s="2">
        <v>18.399999999999999</v>
      </c>
      <c r="E23" s="2">
        <v>19.600000000000001</v>
      </c>
      <c r="F23" s="2">
        <v>26.7</v>
      </c>
      <c r="G23" s="103">
        <v>25</v>
      </c>
      <c r="H23" s="456"/>
      <c r="I23" s="102" t="s">
        <v>80</v>
      </c>
      <c r="J23" s="5">
        <v>47</v>
      </c>
      <c r="K23" s="5">
        <v>162</v>
      </c>
      <c r="L23" s="3">
        <v>134</v>
      </c>
      <c r="M23" s="3">
        <v>177</v>
      </c>
      <c r="N23" s="105">
        <v>163</v>
      </c>
    </row>
    <row r="24" spans="1:14" s="101" customFormat="1" ht="15.75" customHeight="1" x14ac:dyDescent="0.55000000000000004">
      <c r="A24" s="455" t="s">
        <v>91</v>
      </c>
      <c r="B24" s="259" t="s">
        <v>78</v>
      </c>
      <c r="C24" s="186">
        <v>9070</v>
      </c>
      <c r="D24" s="186">
        <v>9274</v>
      </c>
      <c r="E24" s="186">
        <v>9445</v>
      </c>
      <c r="F24" s="186">
        <v>9566</v>
      </c>
      <c r="G24" s="190">
        <v>9251</v>
      </c>
      <c r="H24" s="457"/>
      <c r="I24" s="106" t="s">
        <v>81</v>
      </c>
      <c r="J24" s="2">
        <v>2.2999999999999998</v>
      </c>
      <c r="K24" s="2">
        <v>7.7</v>
      </c>
      <c r="L24" s="2">
        <v>6.2</v>
      </c>
      <c r="M24" s="2">
        <v>6.4</v>
      </c>
      <c r="N24" s="103">
        <v>5.9</v>
      </c>
    </row>
    <row r="25" spans="1:14" s="101" customFormat="1" ht="15.75" customHeight="1" x14ac:dyDescent="0.55000000000000004">
      <c r="A25" s="456"/>
      <c r="B25" s="102" t="s">
        <v>80</v>
      </c>
      <c r="C25" s="187">
        <v>3581</v>
      </c>
      <c r="D25" s="187">
        <v>3443</v>
      </c>
      <c r="E25" s="187">
        <v>3683</v>
      </c>
      <c r="F25" s="187">
        <v>3645</v>
      </c>
      <c r="G25" s="191">
        <v>3821</v>
      </c>
      <c r="H25" s="45" t="s">
        <v>43</v>
      </c>
    </row>
    <row r="26" spans="1:14" s="101" customFormat="1" ht="15.75" customHeight="1" x14ac:dyDescent="0.55000000000000004">
      <c r="A26" s="457"/>
      <c r="B26" s="260" t="s">
        <v>81</v>
      </c>
      <c r="C26" s="2">
        <v>39.5</v>
      </c>
      <c r="D26" s="2">
        <v>37.1</v>
      </c>
      <c r="E26" s="2">
        <v>39</v>
      </c>
      <c r="F26" s="2">
        <v>38.1</v>
      </c>
      <c r="G26" s="103">
        <v>41.3</v>
      </c>
      <c r="H26" s="460" t="s">
        <v>230</v>
      </c>
      <c r="I26" s="461"/>
      <c r="J26" s="461"/>
      <c r="K26" s="461"/>
      <c r="L26" s="461"/>
      <c r="M26" s="461"/>
      <c r="N26" s="461"/>
    </row>
    <row r="27" spans="1:14" s="101" customFormat="1" ht="15.75" customHeight="1" x14ac:dyDescent="0.55000000000000004">
      <c r="A27" s="72"/>
      <c r="G27" s="368"/>
      <c r="H27" s="461"/>
      <c r="I27" s="461"/>
      <c r="J27" s="461"/>
      <c r="K27" s="461"/>
      <c r="L27" s="461"/>
      <c r="M27" s="461"/>
      <c r="N27" s="461"/>
    </row>
    <row r="28" spans="1:14" s="101" customFormat="1" ht="15.75" customHeight="1" x14ac:dyDescent="0.55000000000000004">
      <c r="A28" s="242"/>
      <c r="B28" s="242"/>
      <c r="C28" s="242"/>
      <c r="D28" s="242"/>
      <c r="E28" s="242"/>
      <c r="F28" s="242"/>
      <c r="G28" s="242"/>
      <c r="H28" s="461"/>
      <c r="I28" s="461"/>
      <c r="J28" s="461"/>
      <c r="K28" s="461"/>
      <c r="L28" s="461"/>
      <c r="M28" s="461"/>
      <c r="N28" s="461"/>
    </row>
    <row r="29" spans="1:14" s="101" customFormat="1" ht="15.75" customHeight="1" x14ac:dyDescent="0.55000000000000004">
      <c r="A29" s="242"/>
      <c r="B29" s="242"/>
      <c r="C29" s="242"/>
      <c r="D29" s="242"/>
      <c r="E29" s="242"/>
      <c r="F29" s="242"/>
      <c r="G29" s="242"/>
      <c r="H29" s="461"/>
      <c r="I29" s="461"/>
      <c r="J29" s="461"/>
      <c r="K29" s="461"/>
      <c r="L29" s="461"/>
      <c r="M29" s="461"/>
      <c r="N29" s="461"/>
    </row>
    <row r="30" spans="1:14" s="101" customFormat="1" ht="15.75" customHeight="1" x14ac:dyDescent="0.55000000000000004">
      <c r="A30" s="244"/>
      <c r="B30" s="244"/>
      <c r="C30" s="244"/>
      <c r="D30" s="244"/>
      <c r="E30" s="244"/>
      <c r="F30" s="244"/>
      <c r="G30" s="244"/>
      <c r="H30" s="258"/>
      <c r="I30" s="258"/>
      <c r="J30" s="258"/>
      <c r="K30" s="258"/>
      <c r="L30" s="258"/>
      <c r="M30" s="258"/>
      <c r="N30" s="258"/>
    </row>
    <row r="31" spans="1:14" s="101" customFormat="1" ht="15.75" customHeight="1" x14ac:dyDescent="0.55000000000000004">
      <c r="A31" s="244"/>
      <c r="B31" s="244"/>
      <c r="C31" s="244"/>
      <c r="D31" s="244"/>
      <c r="E31" s="244"/>
      <c r="F31" s="244"/>
      <c r="G31" s="244"/>
      <c r="H31" s="258"/>
      <c r="I31" s="258"/>
      <c r="J31" s="258"/>
      <c r="K31" s="258"/>
      <c r="L31" s="258"/>
      <c r="M31" s="258"/>
      <c r="N31" s="258"/>
    </row>
    <row r="32" spans="1:14" s="101" customFormat="1" ht="15.75" customHeight="1" x14ac:dyDescent="0.55000000000000004">
      <c r="A32" s="244"/>
      <c r="B32" s="244"/>
      <c r="C32" s="244"/>
      <c r="D32" s="244"/>
      <c r="E32" s="244"/>
      <c r="F32" s="244"/>
      <c r="G32" s="244"/>
      <c r="H32" s="107"/>
      <c r="I32" s="107"/>
      <c r="J32" s="107"/>
      <c r="K32" s="107"/>
      <c r="L32" s="107"/>
      <c r="M32" s="107"/>
      <c r="N32" s="107"/>
    </row>
    <row r="33" spans="1:14" s="101" customFormat="1" ht="12" customHeight="1" x14ac:dyDescent="0.55000000000000004">
      <c r="A33" s="244"/>
      <c r="B33" s="244"/>
      <c r="C33" s="244"/>
      <c r="D33" s="244"/>
      <c r="E33" s="244"/>
      <c r="F33" s="244"/>
      <c r="G33" s="244"/>
    </row>
    <row r="34" spans="1:14" s="242" customFormat="1" ht="9.75" customHeight="1" x14ac:dyDescent="0.55000000000000004">
      <c r="A34" s="244"/>
      <c r="B34" s="244"/>
      <c r="C34" s="244"/>
      <c r="D34" s="244"/>
      <c r="E34" s="244"/>
      <c r="F34" s="244"/>
      <c r="G34" s="244"/>
      <c r="H34" s="107"/>
      <c r="I34" s="243"/>
      <c r="J34" s="243"/>
      <c r="K34" s="243"/>
      <c r="L34" s="243"/>
      <c r="M34" s="243"/>
      <c r="N34" s="243"/>
    </row>
    <row r="35" spans="1:14" s="242" customFormat="1" ht="9.75" customHeight="1" x14ac:dyDescent="0.55000000000000004">
      <c r="A35" s="244"/>
      <c r="B35" s="244"/>
      <c r="C35" s="244"/>
      <c r="D35" s="244"/>
      <c r="E35" s="244"/>
      <c r="F35" s="244"/>
      <c r="G35" s="244"/>
      <c r="H35" s="107"/>
    </row>
    <row r="36" spans="1:14" ht="9.75" customHeight="1" x14ac:dyDescent="0.55000000000000004">
      <c r="H36" s="107"/>
    </row>
    <row r="37" spans="1:14" ht="9.75" customHeight="1" x14ac:dyDescent="0.55000000000000004">
      <c r="H37" s="101"/>
    </row>
    <row r="38" spans="1:14" ht="9.25" customHeight="1" x14ac:dyDescent="0.55000000000000004"/>
    <row r="39" spans="1:14" ht="9.25" customHeight="1" x14ac:dyDescent="0.55000000000000004"/>
    <row r="40" spans="1:14" ht="9.25" customHeight="1" x14ac:dyDescent="0.55000000000000004"/>
    <row r="41" spans="1:14" ht="9.25" customHeight="1" x14ac:dyDescent="0.55000000000000004"/>
    <row r="42" spans="1:14" ht="9.25" customHeight="1" x14ac:dyDescent="0.55000000000000004"/>
    <row r="43" spans="1:14" ht="9.25" customHeight="1" x14ac:dyDescent="0.55000000000000004"/>
    <row r="44" spans="1:14" ht="9.25" customHeight="1" x14ac:dyDescent="0.55000000000000004"/>
    <row r="45" spans="1:14" ht="9.25" customHeight="1" x14ac:dyDescent="0.55000000000000004"/>
  </sheetData>
  <mergeCells count="25">
    <mergeCell ref="A7:A9"/>
    <mergeCell ref="H7:H9"/>
    <mergeCell ref="M2:N2"/>
    <mergeCell ref="A3:B3"/>
    <mergeCell ref="H3:I3"/>
    <mergeCell ref="A4:A6"/>
    <mergeCell ref="H4:H6"/>
    <mergeCell ref="A10:A12"/>
    <mergeCell ref="H10:H12"/>
    <mergeCell ref="A13:A15"/>
    <mergeCell ref="H13:H15"/>
    <mergeCell ref="A16:A18"/>
    <mergeCell ref="H16:H18"/>
    <mergeCell ref="G19:G20"/>
    <mergeCell ref="H19:H21"/>
    <mergeCell ref="A21:A23"/>
    <mergeCell ref="H22:H24"/>
    <mergeCell ref="A24:A26"/>
    <mergeCell ref="H26:N29"/>
    <mergeCell ref="A19:A20"/>
    <mergeCell ref="B19:B20"/>
    <mergeCell ref="C19:C20"/>
    <mergeCell ref="D19:D20"/>
    <mergeCell ref="E19:E20"/>
    <mergeCell ref="F19:F20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8" firstPageNumber="48" orientation="landscape" cellComments="asDisplayed" r:id="rId1"/>
  <headerFooter>
    <oddHeader>&amp;R&amp;"ＭＳ 明朝,標準"&amp;6保健・衛生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05CE-241C-4A7D-893A-F9EDA78EA5B7}">
  <sheetPr>
    <pageSetUpPr fitToPage="1"/>
  </sheetPr>
  <dimension ref="A1:J59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20.75" style="111" customWidth="1"/>
    <col min="2" max="2" width="5.58203125" style="111" customWidth="1"/>
    <col min="3" max="3" width="15.08203125" style="111" customWidth="1"/>
    <col min="4" max="4" width="5.75" style="138" customWidth="1"/>
    <col min="5" max="9" width="13.33203125" style="111" customWidth="1"/>
    <col min="10" max="12" width="9" style="111"/>
    <col min="13" max="13" width="4" style="111" customWidth="1"/>
    <col min="14" max="16384" width="9" style="111"/>
  </cols>
  <sheetData>
    <row r="1" spans="1:9" s="134" customFormat="1" ht="9" customHeight="1" x14ac:dyDescent="0.55000000000000004">
      <c r="D1" s="135"/>
      <c r="H1" s="483"/>
      <c r="I1" s="483"/>
    </row>
    <row r="2" spans="1:9" s="110" customFormat="1" ht="15" customHeight="1" x14ac:dyDescent="0.55000000000000004">
      <c r="A2" s="108" t="s">
        <v>231</v>
      </c>
      <c r="B2" s="136"/>
      <c r="C2" s="136"/>
      <c r="D2" s="137"/>
      <c r="E2" s="136"/>
      <c r="F2" s="136"/>
      <c r="G2" s="136"/>
      <c r="H2" s="136"/>
    </row>
    <row r="3" spans="1:9" ht="9.75" customHeight="1" thickBot="1" x14ac:dyDescent="0.6"/>
    <row r="4" spans="1:9" s="245" customFormat="1" ht="18" customHeight="1" x14ac:dyDescent="0.55000000000000004">
      <c r="A4" s="484"/>
      <c r="B4" s="485"/>
      <c r="C4" s="485"/>
      <c r="D4" s="139"/>
      <c r="E4" s="140" t="s">
        <v>217</v>
      </c>
      <c r="F4" s="114" t="s">
        <v>200</v>
      </c>
      <c r="G4" s="114" t="s">
        <v>207</v>
      </c>
      <c r="H4" s="115" t="s">
        <v>208</v>
      </c>
      <c r="I4" s="114" t="s">
        <v>215</v>
      </c>
    </row>
    <row r="5" spans="1:9" s="245" customFormat="1" ht="17.25" customHeight="1" x14ac:dyDescent="0.55000000000000004">
      <c r="A5" s="476" t="s">
        <v>235</v>
      </c>
      <c r="B5" s="486" t="s">
        <v>232</v>
      </c>
      <c r="C5" s="487"/>
      <c r="D5" s="123" t="s">
        <v>233</v>
      </c>
      <c r="E5" s="127">
        <v>7052</v>
      </c>
      <c r="F5" s="127">
        <v>7036</v>
      </c>
      <c r="G5" s="130">
        <v>6245</v>
      </c>
      <c r="H5" s="378">
        <v>6217</v>
      </c>
      <c r="I5" s="372">
        <v>6189</v>
      </c>
    </row>
    <row r="6" spans="1:9" s="245" customFormat="1" ht="17.25" customHeight="1" x14ac:dyDescent="0.55000000000000004">
      <c r="A6" s="476"/>
      <c r="B6" s="488" t="s">
        <v>205</v>
      </c>
      <c r="C6" s="489"/>
      <c r="D6" s="246" t="s">
        <v>92</v>
      </c>
      <c r="E6" s="247">
        <v>281</v>
      </c>
      <c r="F6" s="247">
        <v>294</v>
      </c>
      <c r="G6" s="248">
        <v>244</v>
      </c>
      <c r="H6" s="379">
        <v>244</v>
      </c>
      <c r="I6" s="373">
        <v>308</v>
      </c>
    </row>
    <row r="7" spans="1:9" s="245" customFormat="1" ht="17.25" customHeight="1" x14ac:dyDescent="0.55000000000000004">
      <c r="A7" s="476"/>
      <c r="B7" s="480" t="s">
        <v>94</v>
      </c>
      <c r="C7" s="480"/>
      <c r="D7" s="123" t="s">
        <v>92</v>
      </c>
      <c r="E7" s="124">
        <v>517</v>
      </c>
      <c r="F7" s="124">
        <v>516</v>
      </c>
      <c r="G7" s="125">
        <v>472</v>
      </c>
      <c r="H7" s="380">
        <v>454</v>
      </c>
      <c r="I7" s="374">
        <v>430</v>
      </c>
    </row>
    <row r="8" spans="1:9" s="245" customFormat="1" ht="17.25" customHeight="1" x14ac:dyDescent="0.55000000000000004">
      <c r="A8" s="476"/>
      <c r="B8" s="480" t="s">
        <v>95</v>
      </c>
      <c r="C8" s="480"/>
      <c r="D8" s="123" t="s">
        <v>92</v>
      </c>
      <c r="E8" s="124">
        <v>519</v>
      </c>
      <c r="F8" s="124">
        <v>517</v>
      </c>
      <c r="G8" s="125">
        <v>470</v>
      </c>
      <c r="H8" s="380">
        <v>454</v>
      </c>
      <c r="I8" s="374">
        <v>431</v>
      </c>
    </row>
    <row r="9" spans="1:9" s="245" customFormat="1" ht="17.25" customHeight="1" x14ac:dyDescent="0.55000000000000004">
      <c r="A9" s="477"/>
      <c r="B9" s="478" t="s">
        <v>96</v>
      </c>
      <c r="C9" s="478"/>
      <c r="D9" s="121" t="s">
        <v>92</v>
      </c>
      <c r="E9" s="122">
        <v>527</v>
      </c>
      <c r="F9" s="122">
        <v>475</v>
      </c>
      <c r="G9" s="126">
        <v>454</v>
      </c>
      <c r="H9" s="381">
        <v>382</v>
      </c>
      <c r="I9" s="375">
        <v>408</v>
      </c>
    </row>
    <row r="10" spans="1:9" s="245" customFormat="1" ht="17.25" customHeight="1" x14ac:dyDescent="0.55000000000000004">
      <c r="A10" s="476" t="s">
        <v>236</v>
      </c>
      <c r="B10" s="480" t="s">
        <v>97</v>
      </c>
      <c r="C10" s="480"/>
      <c r="D10" s="123" t="s">
        <v>92</v>
      </c>
      <c r="E10" s="124">
        <v>570</v>
      </c>
      <c r="F10" s="124">
        <v>556</v>
      </c>
      <c r="G10" s="125">
        <v>525</v>
      </c>
      <c r="H10" s="380">
        <v>483</v>
      </c>
      <c r="I10" s="374">
        <v>507</v>
      </c>
    </row>
    <row r="11" spans="1:9" s="245" customFormat="1" ht="17.25" customHeight="1" x14ac:dyDescent="0.55000000000000004">
      <c r="A11" s="476"/>
      <c r="B11" s="480" t="s">
        <v>93</v>
      </c>
      <c r="C11" s="480"/>
      <c r="D11" s="123" t="s">
        <v>92</v>
      </c>
      <c r="E11" s="124">
        <v>570</v>
      </c>
      <c r="F11" s="124">
        <v>556</v>
      </c>
      <c r="G11" s="125">
        <v>523</v>
      </c>
      <c r="H11" s="380">
        <v>483</v>
      </c>
      <c r="I11" s="374">
        <v>504</v>
      </c>
    </row>
    <row r="12" spans="1:9" s="245" customFormat="1" ht="17.25" customHeight="1" x14ac:dyDescent="0.55000000000000004">
      <c r="A12" s="477"/>
      <c r="B12" s="478" t="s">
        <v>81</v>
      </c>
      <c r="C12" s="478"/>
      <c r="D12" s="121" t="s">
        <v>189</v>
      </c>
      <c r="E12" s="143">
        <v>100</v>
      </c>
      <c r="F12" s="143">
        <v>100</v>
      </c>
      <c r="G12" s="144">
        <v>99.6</v>
      </c>
      <c r="H12" s="382">
        <v>100</v>
      </c>
      <c r="I12" s="376">
        <v>99.4</v>
      </c>
    </row>
    <row r="13" spans="1:9" s="245" customFormat="1" ht="17.25" customHeight="1" x14ac:dyDescent="0.55000000000000004">
      <c r="A13" s="481" t="s">
        <v>237</v>
      </c>
      <c r="B13" s="478" t="s">
        <v>97</v>
      </c>
      <c r="C13" s="478"/>
      <c r="D13" s="123" t="s">
        <v>92</v>
      </c>
      <c r="E13" s="122">
        <v>560</v>
      </c>
      <c r="F13" s="122">
        <v>580</v>
      </c>
      <c r="G13" s="126">
        <v>499</v>
      </c>
      <c r="H13" s="381">
        <v>514</v>
      </c>
      <c r="I13" s="375">
        <v>462</v>
      </c>
    </row>
    <row r="14" spans="1:9" s="245" customFormat="1" ht="17.25" customHeight="1" x14ac:dyDescent="0.55000000000000004">
      <c r="A14" s="481"/>
      <c r="B14" s="479" t="s">
        <v>98</v>
      </c>
      <c r="C14" s="116" t="s">
        <v>93</v>
      </c>
      <c r="D14" s="117" t="s">
        <v>92</v>
      </c>
      <c r="E14" s="119">
        <v>557</v>
      </c>
      <c r="F14" s="119">
        <v>579</v>
      </c>
      <c r="G14" s="118">
        <v>499</v>
      </c>
      <c r="H14" s="383">
        <v>510</v>
      </c>
      <c r="I14" s="377">
        <v>462</v>
      </c>
    </row>
    <row r="15" spans="1:9" s="245" customFormat="1" ht="17.25" customHeight="1" x14ac:dyDescent="0.55000000000000004">
      <c r="A15" s="481"/>
      <c r="B15" s="479"/>
      <c r="C15" s="120" t="s">
        <v>81</v>
      </c>
      <c r="D15" s="121" t="s">
        <v>189</v>
      </c>
      <c r="E15" s="143">
        <v>99.5</v>
      </c>
      <c r="F15" s="143">
        <v>99.8</v>
      </c>
      <c r="G15" s="144">
        <v>100</v>
      </c>
      <c r="H15" s="382">
        <v>99.2</v>
      </c>
      <c r="I15" s="376">
        <v>100</v>
      </c>
    </row>
    <row r="16" spans="1:9" s="245" customFormat="1" ht="17.25" customHeight="1" x14ac:dyDescent="0.55000000000000004">
      <c r="A16" s="481"/>
      <c r="B16" s="479" t="s">
        <v>99</v>
      </c>
      <c r="C16" s="116" t="s">
        <v>93</v>
      </c>
      <c r="D16" s="117" t="s">
        <v>92</v>
      </c>
      <c r="E16" s="119">
        <v>557</v>
      </c>
      <c r="F16" s="119">
        <v>579</v>
      </c>
      <c r="G16" s="118">
        <v>499</v>
      </c>
      <c r="H16" s="383">
        <v>510</v>
      </c>
      <c r="I16" s="377">
        <v>462</v>
      </c>
    </row>
    <row r="17" spans="1:10" s="245" customFormat="1" ht="17.25" customHeight="1" x14ac:dyDescent="0.55000000000000004">
      <c r="A17" s="482"/>
      <c r="B17" s="479"/>
      <c r="C17" s="120" t="s">
        <v>81</v>
      </c>
      <c r="D17" s="121" t="s">
        <v>189</v>
      </c>
      <c r="E17" s="143">
        <v>99.5</v>
      </c>
      <c r="F17" s="143">
        <v>99.8</v>
      </c>
      <c r="G17" s="144">
        <v>100</v>
      </c>
      <c r="H17" s="382">
        <v>99.2</v>
      </c>
      <c r="I17" s="376">
        <v>100</v>
      </c>
    </row>
    <row r="18" spans="1:10" s="245" customFormat="1" ht="17.25" customHeight="1" x14ac:dyDescent="0.55000000000000004">
      <c r="A18" s="476" t="s">
        <v>238</v>
      </c>
      <c r="B18" s="478" t="s">
        <v>97</v>
      </c>
      <c r="C18" s="478"/>
      <c r="D18" s="123" t="s">
        <v>92</v>
      </c>
      <c r="E18" s="122">
        <v>574</v>
      </c>
      <c r="F18" s="122">
        <v>534</v>
      </c>
      <c r="G18" s="126">
        <v>541</v>
      </c>
      <c r="H18" s="381">
        <v>515</v>
      </c>
      <c r="I18" s="375">
        <v>512</v>
      </c>
    </row>
    <row r="19" spans="1:10" s="245" customFormat="1" ht="17.25" customHeight="1" x14ac:dyDescent="0.55000000000000004">
      <c r="A19" s="476"/>
      <c r="B19" s="479" t="s">
        <v>98</v>
      </c>
      <c r="C19" s="128" t="s">
        <v>93</v>
      </c>
      <c r="D19" s="117" t="s">
        <v>92</v>
      </c>
      <c r="E19" s="119">
        <v>571</v>
      </c>
      <c r="F19" s="119">
        <v>533</v>
      </c>
      <c r="G19" s="118">
        <v>540</v>
      </c>
      <c r="H19" s="383">
        <v>511</v>
      </c>
      <c r="I19" s="377">
        <v>509</v>
      </c>
    </row>
    <row r="20" spans="1:10" s="245" customFormat="1" ht="17.25" customHeight="1" x14ac:dyDescent="0.55000000000000004">
      <c r="A20" s="476"/>
      <c r="B20" s="479"/>
      <c r="C20" s="129" t="s">
        <v>81</v>
      </c>
      <c r="D20" s="121" t="s">
        <v>189</v>
      </c>
      <c r="E20" s="143">
        <v>99.5</v>
      </c>
      <c r="F20" s="143">
        <v>99.8</v>
      </c>
      <c r="G20" s="144">
        <v>99.8</v>
      </c>
      <c r="H20" s="382">
        <v>99.2</v>
      </c>
      <c r="I20" s="376">
        <v>99.4</v>
      </c>
    </row>
    <row r="21" spans="1:10" s="245" customFormat="1" ht="17.25" customHeight="1" x14ac:dyDescent="0.55000000000000004">
      <c r="A21" s="476"/>
      <c r="B21" s="479" t="s">
        <v>99</v>
      </c>
      <c r="C21" s="128" t="s">
        <v>93</v>
      </c>
      <c r="D21" s="117" t="s">
        <v>92</v>
      </c>
      <c r="E21" s="119">
        <v>571</v>
      </c>
      <c r="F21" s="119">
        <v>533</v>
      </c>
      <c r="G21" s="118">
        <v>540</v>
      </c>
      <c r="H21" s="383">
        <v>511</v>
      </c>
      <c r="I21" s="377">
        <v>509</v>
      </c>
    </row>
    <row r="22" spans="1:10" s="245" customFormat="1" ht="17.25" customHeight="1" x14ac:dyDescent="0.55000000000000004">
      <c r="A22" s="477"/>
      <c r="B22" s="479"/>
      <c r="C22" s="129" t="s">
        <v>81</v>
      </c>
      <c r="D22" s="121" t="s">
        <v>189</v>
      </c>
      <c r="E22" s="143">
        <v>99.5</v>
      </c>
      <c r="F22" s="143">
        <v>99.8</v>
      </c>
      <c r="G22" s="144">
        <v>99.8</v>
      </c>
      <c r="H22" s="382">
        <v>99.2</v>
      </c>
      <c r="I22" s="376">
        <v>99.4</v>
      </c>
    </row>
    <row r="23" spans="1:10" s="245" customFormat="1" ht="16.5" customHeight="1" x14ac:dyDescent="0.55000000000000004">
      <c r="A23" s="110" t="s">
        <v>234</v>
      </c>
      <c r="B23" s="110"/>
      <c r="C23" s="110"/>
      <c r="D23" s="137"/>
      <c r="E23" s="110"/>
      <c r="F23" s="110"/>
      <c r="G23" s="110"/>
      <c r="H23" s="110"/>
      <c r="I23" s="110"/>
    </row>
    <row r="24" spans="1:10" s="245" customFormat="1" ht="18" customHeight="1" x14ac:dyDescent="0.55000000000000004">
      <c r="A24" s="110"/>
      <c r="B24" s="110"/>
      <c r="C24" s="110"/>
      <c r="D24" s="137"/>
      <c r="E24" s="110"/>
      <c r="F24" s="110"/>
      <c r="G24" s="110"/>
      <c r="H24" s="110"/>
      <c r="I24" s="110"/>
    </row>
    <row r="25" spans="1:10" s="245" customFormat="1" ht="18" customHeight="1" x14ac:dyDescent="0.55000000000000004">
      <c r="A25" s="110"/>
      <c r="B25" s="110"/>
      <c r="C25" s="110"/>
      <c r="D25" s="137"/>
      <c r="E25" s="110"/>
      <c r="F25" s="110"/>
      <c r="G25" s="110"/>
      <c r="H25" s="110"/>
      <c r="I25" s="110"/>
    </row>
    <row r="26" spans="1:10" s="245" customFormat="1" ht="18" customHeight="1" x14ac:dyDescent="0.55000000000000004">
      <c r="A26" s="110"/>
      <c r="B26" s="110"/>
      <c r="C26" s="110"/>
      <c r="D26" s="137"/>
      <c r="E26" s="110"/>
      <c r="F26" s="110"/>
      <c r="G26" s="110"/>
      <c r="H26" s="110"/>
      <c r="I26" s="110"/>
    </row>
    <row r="27" spans="1:10" s="245" customFormat="1" ht="18" customHeight="1" x14ac:dyDescent="0.55000000000000004">
      <c r="A27" s="110"/>
      <c r="B27" s="110"/>
      <c r="C27" s="110"/>
      <c r="D27" s="137"/>
      <c r="E27" s="110"/>
      <c r="F27" s="110"/>
      <c r="G27" s="110"/>
      <c r="H27" s="110"/>
      <c r="I27" s="110"/>
    </row>
    <row r="28" spans="1:10" s="245" customFormat="1" ht="18" customHeight="1" x14ac:dyDescent="0.55000000000000004">
      <c r="A28" s="110"/>
      <c r="B28" s="110"/>
      <c r="C28" s="110"/>
      <c r="D28" s="137"/>
      <c r="E28" s="110"/>
      <c r="F28" s="110"/>
      <c r="G28" s="110"/>
      <c r="H28" s="110"/>
      <c r="I28" s="110"/>
      <c r="J28" s="249"/>
    </row>
    <row r="29" spans="1:10" s="132" customFormat="1" ht="12" customHeight="1" x14ac:dyDescent="0.15">
      <c r="A29" s="245"/>
      <c r="B29" s="245"/>
      <c r="C29" s="245"/>
      <c r="D29" s="250"/>
      <c r="E29" s="245"/>
      <c r="F29" s="245"/>
      <c r="G29" s="245"/>
      <c r="H29" s="245"/>
      <c r="I29" s="245"/>
    </row>
    <row r="30" spans="1:10" ht="9" customHeight="1" x14ac:dyDescent="0.55000000000000004"/>
    <row r="31" spans="1:10" ht="9" customHeight="1" x14ac:dyDescent="0.55000000000000004"/>
    <row r="32" spans="1:10" ht="9" customHeight="1" x14ac:dyDescent="0.55000000000000004"/>
    <row r="33" ht="9" customHeight="1" x14ac:dyDescent="0.55000000000000004"/>
    <row r="34" ht="9" customHeight="1" x14ac:dyDescent="0.55000000000000004"/>
    <row r="35" ht="13.5" customHeight="1" x14ac:dyDescent="0.55000000000000004"/>
    <row r="36" ht="13.5" customHeight="1" x14ac:dyDescent="0.55000000000000004"/>
    <row r="37" ht="13.5" customHeight="1" x14ac:dyDescent="0.55000000000000004"/>
    <row r="38" ht="13.5" customHeight="1" x14ac:dyDescent="0.55000000000000004"/>
    <row r="39" ht="13.5" customHeight="1" x14ac:dyDescent="0.55000000000000004"/>
    <row r="40" ht="13.5" customHeight="1" x14ac:dyDescent="0.55000000000000004"/>
    <row r="41" ht="13.5" customHeight="1" x14ac:dyDescent="0.55000000000000004"/>
    <row r="42" ht="13.5" customHeight="1" x14ac:dyDescent="0.55000000000000004"/>
    <row r="43" ht="13.5" customHeight="1" x14ac:dyDescent="0.55000000000000004"/>
    <row r="44" ht="13.5" customHeight="1" x14ac:dyDescent="0.55000000000000004"/>
    <row r="45" ht="13.5" customHeight="1" x14ac:dyDescent="0.55000000000000004"/>
    <row r="46" ht="13.5" customHeight="1" x14ac:dyDescent="0.55000000000000004"/>
    <row r="47" ht="13.5" customHeight="1" x14ac:dyDescent="0.55000000000000004"/>
    <row r="48" ht="13.5" customHeight="1" x14ac:dyDescent="0.55000000000000004"/>
    <row r="49" ht="13.5" customHeight="1" x14ac:dyDescent="0.55000000000000004"/>
    <row r="50" ht="13.5" customHeight="1" x14ac:dyDescent="0.55000000000000004"/>
    <row r="51" ht="13.5" customHeight="1" x14ac:dyDescent="0.55000000000000004"/>
    <row r="52" ht="13.5" customHeight="1" x14ac:dyDescent="0.55000000000000004"/>
    <row r="53" ht="13.5" customHeight="1" x14ac:dyDescent="0.55000000000000004"/>
    <row r="54" ht="13.5" customHeight="1" x14ac:dyDescent="0.55000000000000004"/>
    <row r="55" ht="13.5" customHeight="1" x14ac:dyDescent="0.55000000000000004"/>
    <row r="56" ht="13.5" customHeight="1" x14ac:dyDescent="0.55000000000000004"/>
    <row r="57" ht="13.5" customHeight="1" x14ac:dyDescent="0.55000000000000004"/>
    <row r="58" ht="13.5" customHeight="1" x14ac:dyDescent="0.55000000000000004"/>
    <row r="59" ht="13.5" customHeight="1" x14ac:dyDescent="0.55000000000000004"/>
  </sheetData>
  <mergeCells count="20">
    <mergeCell ref="H1:I1"/>
    <mergeCell ref="A4:C4"/>
    <mergeCell ref="A5:A9"/>
    <mergeCell ref="B5:C5"/>
    <mergeCell ref="B6:C6"/>
    <mergeCell ref="B7:C7"/>
    <mergeCell ref="B8:C8"/>
    <mergeCell ref="B9:C9"/>
    <mergeCell ref="A18:A22"/>
    <mergeCell ref="B18:C18"/>
    <mergeCell ref="B19:B20"/>
    <mergeCell ref="B21:B22"/>
    <mergeCell ref="A10:A12"/>
    <mergeCell ref="B10:C10"/>
    <mergeCell ref="B11:C11"/>
    <mergeCell ref="B12:C12"/>
    <mergeCell ref="A13:A17"/>
    <mergeCell ref="B13:C13"/>
    <mergeCell ref="B14:B15"/>
    <mergeCell ref="B16:B17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fitToWidth="0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5F2B-22A2-452B-A6DC-597095A092FD}">
  <sheetPr>
    <pageSetUpPr fitToPage="1"/>
  </sheetPr>
  <dimension ref="A1:R34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5.75" style="111" customWidth="1"/>
    <col min="2" max="2" width="21.33203125" style="111" customWidth="1"/>
    <col min="3" max="3" width="15.58203125" style="111" customWidth="1"/>
    <col min="4" max="4" width="5.75" style="112" customWidth="1"/>
    <col min="5" max="9" width="13.33203125" style="111" customWidth="1"/>
    <col min="10" max="10" width="4" style="111" customWidth="1"/>
    <col min="11" max="16384" width="9" style="111"/>
  </cols>
  <sheetData>
    <row r="1" spans="1:18" s="110" customFormat="1" ht="15" customHeight="1" x14ac:dyDescent="0.55000000000000004">
      <c r="A1" s="108" t="s">
        <v>160</v>
      </c>
      <c r="B1" s="109"/>
      <c r="C1" s="109"/>
      <c r="D1" s="109"/>
      <c r="E1" s="109"/>
      <c r="F1" s="109"/>
      <c r="G1" s="109"/>
      <c r="H1" s="109"/>
    </row>
    <row r="2" spans="1:18" ht="5.25" customHeight="1" thickBot="1" x14ac:dyDescent="0.6">
      <c r="F2" s="113"/>
      <c r="G2" s="113"/>
    </row>
    <row r="3" spans="1:18" s="245" customFormat="1" ht="15" customHeight="1" x14ac:dyDescent="0.55000000000000004">
      <c r="A3" s="484"/>
      <c r="B3" s="485"/>
      <c r="C3" s="485"/>
      <c r="D3" s="494"/>
      <c r="E3" s="384" t="s">
        <v>217</v>
      </c>
      <c r="F3" s="385" t="s">
        <v>200</v>
      </c>
      <c r="G3" s="385" t="s">
        <v>207</v>
      </c>
      <c r="H3" s="385" t="s">
        <v>208</v>
      </c>
      <c r="I3" s="385" t="s">
        <v>215</v>
      </c>
    </row>
    <row r="4" spans="1:18" s="245" customFormat="1" ht="17.25" customHeight="1" x14ac:dyDescent="0.55000000000000004">
      <c r="A4" s="490" t="s">
        <v>100</v>
      </c>
      <c r="B4" s="491"/>
      <c r="C4" s="192" t="s">
        <v>101</v>
      </c>
      <c r="D4" s="141" t="s">
        <v>190</v>
      </c>
      <c r="E4" s="193">
        <v>47864</v>
      </c>
      <c r="F4" s="194">
        <v>51562</v>
      </c>
      <c r="G4" s="193">
        <v>54621</v>
      </c>
      <c r="H4" s="194">
        <v>59477</v>
      </c>
      <c r="I4" s="387">
        <v>59379</v>
      </c>
    </row>
    <row r="5" spans="1:18" s="245" customFormat="1" ht="17.25" customHeight="1" x14ac:dyDescent="0.55000000000000004">
      <c r="A5" s="492"/>
      <c r="B5" s="493"/>
      <c r="C5" s="195" t="s">
        <v>102</v>
      </c>
      <c r="D5" s="142" t="s">
        <v>204</v>
      </c>
      <c r="E5" s="196">
        <v>150589</v>
      </c>
      <c r="F5" s="197">
        <v>178574</v>
      </c>
      <c r="G5" s="196">
        <v>199136</v>
      </c>
      <c r="H5" s="386">
        <v>250905</v>
      </c>
      <c r="I5" s="198">
        <v>286270</v>
      </c>
    </row>
    <row r="6" spans="1:18" ht="13.5" customHeight="1" x14ac:dyDescent="0.55000000000000004">
      <c r="A6" s="131" t="s">
        <v>239</v>
      </c>
    </row>
    <row r="8" spans="1:18" s="132" customFormat="1" x14ac:dyDescent="0.15">
      <c r="B8" s="111"/>
      <c r="C8" s="111"/>
      <c r="D8" s="112"/>
      <c r="E8" s="111"/>
      <c r="F8" s="111"/>
      <c r="G8" s="111"/>
      <c r="H8" s="111"/>
      <c r="I8" s="111"/>
    </row>
    <row r="9" spans="1:18" ht="9" customHeight="1" x14ac:dyDescent="0.55000000000000004">
      <c r="A9" s="133"/>
    </row>
    <row r="10" spans="1:18" ht="9" customHeight="1" x14ac:dyDescent="0.15">
      <c r="A10" s="133"/>
      <c r="O10" s="132"/>
      <c r="P10" s="132"/>
      <c r="Q10" s="132"/>
      <c r="R10" s="132"/>
    </row>
    <row r="11" spans="1:18" ht="9" customHeight="1" x14ac:dyDescent="0.55000000000000004"/>
    <row r="12" spans="1:18" ht="9" customHeight="1" x14ac:dyDescent="0.15">
      <c r="O12" s="132"/>
      <c r="P12" s="132"/>
      <c r="Q12" s="132"/>
      <c r="R12" s="132"/>
    </row>
    <row r="13" spans="1:18" ht="9" customHeight="1" x14ac:dyDescent="0.55000000000000004"/>
    <row r="14" spans="1:18" ht="13.5" customHeight="1" x14ac:dyDescent="0.15">
      <c r="O14" s="132"/>
      <c r="P14" s="132"/>
      <c r="Q14" s="132"/>
      <c r="R14" s="132"/>
    </row>
    <row r="15" spans="1:18" ht="13.5" customHeight="1" x14ac:dyDescent="0.55000000000000004"/>
    <row r="16" spans="1:18" ht="13.5" customHeight="1" x14ac:dyDescent="0.55000000000000004"/>
    <row r="17" spans="1:2" ht="13.5" customHeight="1" x14ac:dyDescent="0.55000000000000004">
      <c r="B17" s="251"/>
    </row>
    <row r="18" spans="1:2" ht="13.5" customHeight="1" x14ac:dyDescent="0.55000000000000004">
      <c r="A18" s="110"/>
    </row>
    <row r="19" spans="1:2" ht="13.5" customHeight="1" x14ac:dyDescent="0.55000000000000004">
      <c r="A19" s="110"/>
    </row>
    <row r="20" spans="1:2" ht="13.5" customHeight="1" x14ac:dyDescent="0.55000000000000004"/>
    <row r="21" spans="1:2" ht="13.5" customHeight="1" x14ac:dyDescent="0.55000000000000004"/>
    <row r="22" spans="1:2" ht="13.5" customHeight="1" x14ac:dyDescent="0.55000000000000004"/>
    <row r="23" spans="1:2" ht="13.5" customHeight="1" x14ac:dyDescent="0.55000000000000004"/>
    <row r="24" spans="1:2" ht="13.5" customHeight="1" x14ac:dyDescent="0.55000000000000004"/>
    <row r="25" spans="1:2" ht="13.5" customHeight="1" x14ac:dyDescent="0.55000000000000004"/>
    <row r="26" spans="1:2" ht="13.5" customHeight="1" x14ac:dyDescent="0.55000000000000004"/>
    <row r="27" spans="1:2" ht="13.5" customHeight="1" x14ac:dyDescent="0.55000000000000004"/>
    <row r="28" spans="1:2" ht="13.5" customHeight="1" x14ac:dyDescent="0.55000000000000004"/>
    <row r="29" spans="1:2" ht="13.5" customHeight="1" x14ac:dyDescent="0.55000000000000004"/>
    <row r="30" spans="1:2" ht="13.5" customHeight="1" x14ac:dyDescent="0.55000000000000004"/>
    <row r="31" spans="1:2" ht="13.5" customHeight="1" x14ac:dyDescent="0.55000000000000004"/>
    <row r="32" spans="1:2" ht="13.5" customHeight="1" x14ac:dyDescent="0.55000000000000004"/>
    <row r="33" ht="13.5" customHeight="1" x14ac:dyDescent="0.55000000000000004"/>
    <row r="34" ht="13.5" customHeight="1" x14ac:dyDescent="0.55000000000000004"/>
  </sheetData>
  <mergeCells count="2">
    <mergeCell ref="A4:B5"/>
    <mergeCell ref="A3:D3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fitToWidth="0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0B39-F767-4C61-9CA0-FDF4DB88616F}">
  <dimension ref="A1:G51"/>
  <sheetViews>
    <sheetView showGridLines="0" view="pageBreakPreview" zoomScaleNormal="100" zoomScaleSheetLayoutView="100" workbookViewId="0"/>
  </sheetViews>
  <sheetFormatPr defaultColWidth="9" defaultRowHeight="13" x14ac:dyDescent="0.55000000000000004"/>
  <cols>
    <col min="1" max="1" width="17" style="58" customWidth="1"/>
    <col min="2" max="2" width="18.58203125" style="58" customWidth="1"/>
    <col min="3" max="7" width="13.58203125" style="58" customWidth="1"/>
    <col min="8" max="8" width="11.58203125" style="58" bestFit="1" customWidth="1"/>
    <col min="9" max="16384" width="9" style="58"/>
  </cols>
  <sheetData>
    <row r="1" spans="1:7" s="11" customFormat="1" ht="15" customHeight="1" x14ac:dyDescent="0.55000000000000004">
      <c r="A1" s="145" t="s">
        <v>163</v>
      </c>
      <c r="C1" s="146"/>
    </row>
    <row r="2" spans="1:7" s="14" customFormat="1" ht="11.25" customHeight="1" thickBot="1" x14ac:dyDescent="0.6">
      <c r="A2" s="147"/>
      <c r="B2" s="147"/>
      <c r="C2" s="148"/>
      <c r="D2" s="148"/>
      <c r="E2" s="148"/>
      <c r="F2" s="148"/>
      <c r="G2" s="149" t="s">
        <v>113</v>
      </c>
    </row>
    <row r="3" spans="1:7" s="14" customFormat="1" ht="17.25" customHeight="1" x14ac:dyDescent="0.55000000000000004">
      <c r="A3" s="150" t="s">
        <v>114</v>
      </c>
      <c r="B3" s="151" t="s">
        <v>115</v>
      </c>
      <c r="C3" s="261" t="s">
        <v>214</v>
      </c>
      <c r="D3" s="262" t="s">
        <v>200</v>
      </c>
      <c r="E3" s="262" t="s">
        <v>207</v>
      </c>
      <c r="F3" s="262" t="s">
        <v>208</v>
      </c>
      <c r="G3" s="263" t="s">
        <v>215</v>
      </c>
    </row>
    <row r="4" spans="1:7" s="14" customFormat="1" ht="18.75" customHeight="1" x14ac:dyDescent="0.55000000000000004">
      <c r="A4" s="495" t="s">
        <v>187</v>
      </c>
      <c r="B4" s="388" t="s">
        <v>116</v>
      </c>
      <c r="C4" s="264">
        <v>8875.7000000000007</v>
      </c>
      <c r="D4" s="265">
        <v>8763.31</v>
      </c>
      <c r="E4" s="265">
        <v>8613.07</v>
      </c>
      <c r="F4" s="266">
        <v>8210.4599999999991</v>
      </c>
      <c r="G4" s="266">
        <v>8260.7000000000007</v>
      </c>
    </row>
    <row r="5" spans="1:7" s="14" customFormat="1" ht="18.75" customHeight="1" x14ac:dyDescent="0.55000000000000004">
      <c r="A5" s="496"/>
      <c r="B5" s="152" t="s">
        <v>117</v>
      </c>
      <c r="C5" s="267">
        <v>422.43</v>
      </c>
      <c r="D5" s="267">
        <v>380.99</v>
      </c>
      <c r="E5" s="267">
        <v>360.32</v>
      </c>
      <c r="F5" s="268">
        <v>341.59</v>
      </c>
      <c r="G5" s="268">
        <v>335.81</v>
      </c>
    </row>
    <row r="6" spans="1:7" s="14" customFormat="1" ht="18.75" customHeight="1" x14ac:dyDescent="0.55000000000000004">
      <c r="A6" s="496"/>
      <c r="B6" s="153" t="s">
        <v>118</v>
      </c>
      <c r="C6" s="269">
        <v>477.86</v>
      </c>
      <c r="D6" s="269">
        <v>429.95</v>
      </c>
      <c r="E6" s="269">
        <v>403.64</v>
      </c>
      <c r="F6" s="270">
        <v>389.76</v>
      </c>
      <c r="G6" s="270">
        <v>365.81</v>
      </c>
    </row>
    <row r="7" spans="1:7" s="14" customFormat="1" ht="18.75" customHeight="1" x14ac:dyDescent="0.55000000000000004">
      <c r="A7" s="496"/>
      <c r="B7" s="199" t="s">
        <v>119</v>
      </c>
      <c r="C7" s="271">
        <v>9775.9900000000016</v>
      </c>
      <c r="D7" s="271">
        <v>9574.25</v>
      </c>
      <c r="E7" s="271">
        <v>9377.0300000000007</v>
      </c>
      <c r="F7" s="272">
        <f>SUM(F4:F6)</f>
        <v>8941.81</v>
      </c>
      <c r="G7" s="272">
        <f>SUM(G4:G6)</f>
        <v>8962.32</v>
      </c>
    </row>
    <row r="8" spans="1:7" s="14" customFormat="1" ht="18.75" customHeight="1" x14ac:dyDescent="0.55000000000000004">
      <c r="A8" s="496"/>
      <c r="B8" s="200" t="s">
        <v>120</v>
      </c>
      <c r="C8" s="273">
        <v>73.61</v>
      </c>
      <c r="D8" s="273">
        <v>73.290000000000006</v>
      </c>
      <c r="E8" s="273">
        <v>71.239999999999995</v>
      </c>
      <c r="F8" s="274">
        <v>68.006</v>
      </c>
      <c r="G8" s="274">
        <v>65.540000000000006</v>
      </c>
    </row>
    <row r="9" spans="1:7" s="14" customFormat="1" ht="18.75" customHeight="1" x14ac:dyDescent="0.55000000000000004">
      <c r="A9" s="496"/>
      <c r="B9" s="201" t="s">
        <v>121</v>
      </c>
      <c r="C9" s="275">
        <v>243.49</v>
      </c>
      <c r="D9" s="275">
        <v>249.03</v>
      </c>
      <c r="E9" s="275">
        <v>246.24</v>
      </c>
      <c r="F9" s="276">
        <v>243.02</v>
      </c>
      <c r="G9" s="276">
        <v>239.48</v>
      </c>
    </row>
    <row r="10" spans="1:7" ht="18.75" customHeight="1" x14ac:dyDescent="0.55000000000000004">
      <c r="A10" s="496"/>
      <c r="B10" s="201" t="s">
        <v>122</v>
      </c>
      <c r="C10" s="275">
        <v>72.34</v>
      </c>
      <c r="D10" s="275">
        <v>76.92</v>
      </c>
      <c r="E10" s="275">
        <v>79.33</v>
      </c>
      <c r="F10" s="276">
        <v>80.36</v>
      </c>
      <c r="G10" s="276">
        <v>78.81</v>
      </c>
    </row>
    <row r="11" spans="1:7" s="11" customFormat="1" ht="18.75" customHeight="1" x14ac:dyDescent="0.55000000000000004">
      <c r="A11" s="496"/>
      <c r="B11" s="201" t="s">
        <v>123</v>
      </c>
      <c r="C11" s="275">
        <v>206.69</v>
      </c>
      <c r="D11" s="275">
        <v>209.02</v>
      </c>
      <c r="E11" s="275">
        <v>204.59</v>
      </c>
      <c r="F11" s="276">
        <v>202.13</v>
      </c>
      <c r="G11" s="276">
        <v>193.17</v>
      </c>
    </row>
    <row r="12" spans="1:7" s="14" customFormat="1" ht="18.75" customHeight="1" x14ac:dyDescent="0.55000000000000004">
      <c r="A12" s="496"/>
      <c r="B12" s="202" t="s">
        <v>161</v>
      </c>
      <c r="C12" s="275">
        <v>697.56</v>
      </c>
      <c r="D12" s="275">
        <v>681.18</v>
      </c>
      <c r="E12" s="275">
        <v>651.6</v>
      </c>
      <c r="F12" s="276">
        <v>634.13</v>
      </c>
      <c r="G12" s="276">
        <v>571.80999999999995</v>
      </c>
    </row>
    <row r="13" spans="1:7" s="14" customFormat="1" ht="18.75" customHeight="1" x14ac:dyDescent="0.55000000000000004">
      <c r="A13" s="496"/>
      <c r="B13" s="154" t="s">
        <v>124</v>
      </c>
      <c r="C13" s="267">
        <v>10.02</v>
      </c>
      <c r="D13" s="267">
        <v>27.84</v>
      </c>
      <c r="E13" s="267">
        <v>32.47</v>
      </c>
      <c r="F13" s="268">
        <v>32.76</v>
      </c>
      <c r="G13" s="268">
        <v>33.75</v>
      </c>
    </row>
    <row r="14" spans="1:7" s="14" customFormat="1" ht="18.75" customHeight="1" x14ac:dyDescent="0.55000000000000004">
      <c r="A14" s="496"/>
      <c r="B14" s="155" t="s">
        <v>125</v>
      </c>
      <c r="C14" s="267">
        <v>5.94</v>
      </c>
      <c r="D14" s="267">
        <v>6.25</v>
      </c>
      <c r="E14" s="267">
        <v>5.73</v>
      </c>
      <c r="F14" s="268">
        <v>5.49</v>
      </c>
      <c r="G14" s="268">
        <v>5.14</v>
      </c>
    </row>
    <row r="15" spans="1:7" s="14" customFormat="1" ht="18.75" customHeight="1" x14ac:dyDescent="0.55000000000000004">
      <c r="A15" s="496"/>
      <c r="B15" s="203" t="s">
        <v>119</v>
      </c>
      <c r="C15" s="277">
        <v>1309.6500000000001</v>
      </c>
      <c r="D15" s="277">
        <v>1323.53</v>
      </c>
      <c r="E15" s="277">
        <v>1291.2</v>
      </c>
      <c r="F15" s="278">
        <f>SUM(F8:F14)</f>
        <v>1265.8960000000002</v>
      </c>
      <c r="G15" s="278">
        <f>SUM(G8:G14)</f>
        <v>1187.7</v>
      </c>
    </row>
    <row r="16" spans="1:7" s="14" customFormat="1" ht="18.75" customHeight="1" x14ac:dyDescent="0.55000000000000004">
      <c r="A16" s="497"/>
      <c r="B16" s="156" t="s">
        <v>126</v>
      </c>
      <c r="C16" s="279">
        <v>11085.640000000001</v>
      </c>
      <c r="D16" s="279">
        <v>10897.78</v>
      </c>
      <c r="E16" s="279">
        <v>10668.23</v>
      </c>
      <c r="F16" s="280">
        <f>F7+F15</f>
        <v>10207.706</v>
      </c>
      <c r="G16" s="280">
        <f>G7+G15</f>
        <v>10150.02</v>
      </c>
    </row>
    <row r="17" spans="1:7" s="14" customFormat="1" ht="18.75" customHeight="1" x14ac:dyDescent="0.55000000000000004">
      <c r="A17" s="498" t="s">
        <v>186</v>
      </c>
      <c r="B17" s="157" t="s">
        <v>116</v>
      </c>
      <c r="C17" s="281">
        <v>6143.35</v>
      </c>
      <c r="D17" s="281">
        <v>5889.02</v>
      </c>
      <c r="E17" s="281">
        <v>5639.12</v>
      </c>
      <c r="F17" s="282">
        <v>5735.59</v>
      </c>
      <c r="G17" s="282">
        <v>5729.15</v>
      </c>
    </row>
    <row r="18" spans="1:7" s="14" customFormat="1" ht="18.75" customHeight="1" x14ac:dyDescent="0.55000000000000004">
      <c r="A18" s="499"/>
      <c r="B18" s="154" t="s">
        <v>117</v>
      </c>
      <c r="C18" s="267">
        <v>304.98</v>
      </c>
      <c r="D18" s="267">
        <v>306.33</v>
      </c>
      <c r="E18" s="267">
        <v>319.05</v>
      </c>
      <c r="F18" s="268">
        <v>287.49</v>
      </c>
      <c r="G18" s="268">
        <v>289.04000000000002</v>
      </c>
    </row>
    <row r="19" spans="1:7" s="14" customFormat="1" ht="18.75" customHeight="1" x14ac:dyDescent="0.55000000000000004">
      <c r="A19" s="499"/>
      <c r="B19" s="158" t="s">
        <v>118</v>
      </c>
      <c r="C19" s="283">
        <v>131.49</v>
      </c>
      <c r="D19" s="283">
        <v>53.34</v>
      </c>
      <c r="E19" s="283">
        <v>50.67</v>
      </c>
      <c r="F19" s="284">
        <v>43.07</v>
      </c>
      <c r="G19" s="284">
        <v>39.51</v>
      </c>
    </row>
    <row r="20" spans="1:7" s="14" customFormat="1" ht="18.75" customHeight="1" x14ac:dyDescent="0.55000000000000004">
      <c r="A20" s="500"/>
      <c r="B20" s="156" t="s">
        <v>126</v>
      </c>
      <c r="C20" s="279">
        <v>6579.82</v>
      </c>
      <c r="D20" s="279">
        <v>6248.69</v>
      </c>
      <c r="E20" s="279">
        <v>6008.84</v>
      </c>
      <c r="F20" s="280">
        <f>SUM(F17:F19)</f>
        <v>6066.15</v>
      </c>
      <c r="G20" s="280">
        <f>SUM(G17:G19)</f>
        <v>6057.7</v>
      </c>
    </row>
    <row r="21" spans="1:7" s="14" customFormat="1" ht="18.75" customHeight="1" x14ac:dyDescent="0.55000000000000004">
      <c r="A21" s="498" t="s">
        <v>127</v>
      </c>
      <c r="B21" s="157" t="s">
        <v>116</v>
      </c>
      <c r="C21" s="281">
        <v>23.95</v>
      </c>
      <c r="D21" s="281">
        <v>4.5599999999999996</v>
      </c>
      <c r="E21" s="281">
        <v>8.0299999999999994</v>
      </c>
      <c r="F21" s="282">
        <v>22.69</v>
      </c>
      <c r="G21" s="282">
        <v>24.99</v>
      </c>
    </row>
    <row r="22" spans="1:7" s="14" customFormat="1" ht="18.75" customHeight="1" x14ac:dyDescent="0.55000000000000004">
      <c r="A22" s="501"/>
      <c r="B22" s="154" t="s">
        <v>117</v>
      </c>
      <c r="C22" s="267">
        <v>666.7</v>
      </c>
      <c r="D22" s="285">
        <v>564.57000000000005</v>
      </c>
      <c r="E22" s="285">
        <v>574.42999999999995</v>
      </c>
      <c r="F22" s="286">
        <v>617.5</v>
      </c>
      <c r="G22" s="286">
        <v>619.30999999999995</v>
      </c>
    </row>
    <row r="23" spans="1:7" s="14" customFormat="1" ht="18.75" customHeight="1" x14ac:dyDescent="0.55000000000000004">
      <c r="A23" s="501"/>
      <c r="B23" s="158" t="s">
        <v>118</v>
      </c>
      <c r="C23" s="283">
        <v>25.73</v>
      </c>
      <c r="D23" s="287">
        <v>21.42</v>
      </c>
      <c r="E23" s="287">
        <v>14.99</v>
      </c>
      <c r="F23" s="288">
        <v>37.090000000000003</v>
      </c>
      <c r="G23" s="288">
        <v>34.020000000000003</v>
      </c>
    </row>
    <row r="24" spans="1:7" s="14" customFormat="1" ht="18.75" customHeight="1" x14ac:dyDescent="0.55000000000000004">
      <c r="A24" s="502"/>
      <c r="B24" s="156" t="s">
        <v>126</v>
      </c>
      <c r="C24" s="279">
        <v>716.38000000000011</v>
      </c>
      <c r="D24" s="279">
        <v>590.54999999999995</v>
      </c>
      <c r="E24" s="279">
        <v>597.45000000000005</v>
      </c>
      <c r="F24" s="289">
        <f>SUM(F21:F23)</f>
        <v>677.28000000000009</v>
      </c>
      <c r="G24" s="289">
        <f>SUM(G21:G23)</f>
        <v>678.31999999999994</v>
      </c>
    </row>
    <row r="25" spans="1:7" s="14" customFormat="1" ht="20.25" customHeight="1" x14ac:dyDescent="0.55000000000000004">
      <c r="A25" s="503" t="s">
        <v>128</v>
      </c>
      <c r="B25" s="504"/>
      <c r="C25" s="290">
        <v>18381.84</v>
      </c>
      <c r="D25" s="290">
        <v>17737.02</v>
      </c>
      <c r="E25" s="290">
        <v>17274.52</v>
      </c>
      <c r="F25" s="291">
        <f>F16+F20+F24</f>
        <v>16951.135999999999</v>
      </c>
      <c r="G25" s="291">
        <f>G16+G20+G24</f>
        <v>16886.04</v>
      </c>
    </row>
    <row r="26" spans="1:7" s="14" customFormat="1" ht="11.25" customHeight="1" x14ac:dyDescent="0.55000000000000004">
      <c r="A26" s="204" t="s">
        <v>196</v>
      </c>
      <c r="C26" s="159"/>
      <c r="D26" s="159"/>
      <c r="E26" s="159"/>
      <c r="F26" s="159"/>
    </row>
    <row r="27" spans="1:7" s="14" customFormat="1" ht="25.5" customHeight="1" x14ac:dyDescent="0.55000000000000004">
      <c r="A27" s="505" t="s">
        <v>162</v>
      </c>
      <c r="B27" s="505"/>
      <c r="C27" s="505"/>
      <c r="D27" s="505"/>
      <c r="E27" s="505"/>
      <c r="F27" s="160"/>
      <c r="G27" s="160"/>
    </row>
    <row r="28" spans="1:7" s="14" customFormat="1" ht="21" customHeight="1" x14ac:dyDescent="0.55000000000000004">
      <c r="A28" s="160"/>
      <c r="B28" s="160"/>
      <c r="C28" s="160"/>
      <c r="D28" s="160"/>
      <c r="E28" s="160"/>
    </row>
    <row r="29" spans="1:7" s="14" customFormat="1" ht="21" customHeight="1" x14ac:dyDescent="0.55000000000000004"/>
    <row r="30" spans="1:7" s="14" customFormat="1" ht="17.25" customHeight="1" x14ac:dyDescent="0.55000000000000004">
      <c r="B30" s="161"/>
      <c r="C30" s="161"/>
      <c r="D30" s="161"/>
      <c r="E30" s="161"/>
      <c r="F30" s="161"/>
      <c r="G30" s="161"/>
    </row>
    <row r="31" spans="1:7" s="14" customFormat="1" ht="17.25" customHeight="1" x14ac:dyDescent="0.55000000000000004"/>
    <row r="32" spans="1:7" s="14" customFormat="1" ht="17.25" customHeight="1" x14ac:dyDescent="0.55000000000000004"/>
    <row r="33" s="14" customFormat="1" ht="17.25" customHeight="1" x14ac:dyDescent="0.55000000000000004"/>
    <row r="34" s="14" customFormat="1" ht="17.25" customHeight="1" x14ac:dyDescent="0.55000000000000004"/>
    <row r="35" s="57" customFormat="1" ht="8.5" x14ac:dyDescent="0.55000000000000004"/>
    <row r="36" ht="9" customHeight="1" x14ac:dyDescent="0.55000000000000004"/>
    <row r="37" ht="9" customHeight="1" x14ac:dyDescent="0.55000000000000004"/>
    <row r="38" ht="9" customHeight="1" x14ac:dyDescent="0.55000000000000004"/>
    <row r="39" ht="9" customHeight="1" x14ac:dyDescent="0.55000000000000004"/>
    <row r="40" ht="9" customHeight="1" x14ac:dyDescent="0.55000000000000004"/>
    <row r="41" ht="9" customHeight="1" x14ac:dyDescent="0.55000000000000004"/>
    <row r="42" ht="15" customHeight="1" x14ac:dyDescent="0.55000000000000004"/>
    <row r="43" ht="21" customHeight="1" x14ac:dyDescent="0.55000000000000004"/>
    <row r="44" ht="21" customHeight="1" x14ac:dyDescent="0.55000000000000004"/>
    <row r="45" ht="21" customHeight="1" x14ac:dyDescent="0.55000000000000004"/>
    <row r="46" ht="21" customHeight="1" x14ac:dyDescent="0.55000000000000004"/>
    <row r="47" ht="21" customHeight="1" x14ac:dyDescent="0.55000000000000004"/>
    <row r="48" ht="16.5" customHeight="1" x14ac:dyDescent="0.55000000000000004"/>
    <row r="49" ht="16.5" customHeight="1" x14ac:dyDescent="0.55000000000000004"/>
    <row r="50" ht="17.25" customHeight="1" x14ac:dyDescent="0.55000000000000004"/>
    <row r="51" ht="17.25" customHeight="1" x14ac:dyDescent="0.55000000000000004"/>
  </sheetData>
  <mergeCells count="5">
    <mergeCell ref="A4:A16"/>
    <mergeCell ref="A17:A20"/>
    <mergeCell ref="A21:A24"/>
    <mergeCell ref="A25:B25"/>
    <mergeCell ref="A27:E27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3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保健・衛生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2021-10-20T00:25:17Z</dcterms:created>
  <dcterms:modified xsi:type="dcterms:W3CDTF">2025-11-12T01:17:15Z</dcterms:modified>
</cp:coreProperties>
</file>