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01B05D32-3328-4A2B-8612-93B06ECA1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交付申請" sheetId="9" r:id="rId1"/>
  </sheets>
  <definedNames>
    <definedName name="_xlnm.Print_Area" localSheetId="0">'R8交付申請'!$A$1:$AB$64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9" l="1"/>
  <c r="U33" i="9" s="1"/>
  <c r="C37" i="9"/>
  <c r="L55" i="9" l="1"/>
  <c r="D55" i="9"/>
  <c r="T54" i="9"/>
  <c r="T53" i="9"/>
  <c r="T52" i="9"/>
  <c r="T51" i="9"/>
  <c r="T50" i="9"/>
  <c r="T49" i="9"/>
  <c r="T48" i="9"/>
  <c r="T47" i="9"/>
  <c r="T46" i="9"/>
  <c r="T45" i="9"/>
  <c r="T44" i="9"/>
  <c r="T43" i="9"/>
  <c r="C35" i="9"/>
  <c r="W28" i="9" l="1"/>
  <c r="U37" i="9" s="1"/>
  <c r="U39" i="9" s="1"/>
  <c r="T55" i="9"/>
</calcChain>
</file>

<file path=xl/sharedStrings.xml><?xml version="1.0" encoding="utf-8"?>
<sst xmlns="http://schemas.openxmlformats.org/spreadsheetml/2006/main" count="160" uniqueCount="88">
  <si>
    <t>補助事業計画書</t>
    <rPh sb="0" eb="4">
      <t>ホジョジギョウ</t>
    </rPh>
    <rPh sb="4" eb="7">
      <t>ケイカクショ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</si>
  <si>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</si>
  <si>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</si>
  <si>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蓄電池</t>
    <rPh sb="0" eb="3">
      <t>チクデンチ</t>
    </rPh>
    <phoneticPr fontId="1"/>
  </si>
  <si>
    <t>（PPA・リースの場合）</t>
    <rPh sb="9" eb="11">
      <t>バアイ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</si>
  <si>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</si>
  <si>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１．基本情報</t>
    <rPh sb="2" eb="6">
      <t>キホンジョウホウ</t>
    </rPh>
    <phoneticPr fontId="1"/>
  </si>
  <si>
    <t>２．補助対象設備概要</t>
    <rPh sb="2" eb="6">
      <t>ホジョタイショウ</t>
    </rPh>
    <rPh sb="6" eb="8">
      <t>セツビ</t>
    </rPh>
    <rPh sb="8" eb="10">
      <t>ガイヨウ</t>
    </rPh>
    <phoneticPr fontId="1"/>
  </si>
  <si>
    <t>kW</t>
    <phoneticPr fontId="1"/>
  </si>
  <si>
    <t>円</t>
    <rPh sb="0" eb="1">
      <t>エン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</si>
  <si>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</si>
  <si>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kWh</t>
    <phoneticPr fontId="1"/>
  </si>
  <si>
    <t>台</t>
    <rPh sb="0" eb="1">
      <t>ダイ</t>
    </rPh>
    <phoneticPr fontId="1"/>
  </si>
  <si>
    <t>対象月</t>
    <rPh sb="0" eb="2">
      <t>タイショウ</t>
    </rPh>
    <rPh sb="2" eb="3">
      <t>ツキ</t>
    </rPh>
    <phoneticPr fontId="1"/>
  </si>
  <si>
    <t>発電量見込み①</t>
    <rPh sb="0" eb="3">
      <t>ハツデンリョウ</t>
    </rPh>
    <rPh sb="3" eb="5">
      <t>ミコ</t>
    </rPh>
    <phoneticPr fontId="1"/>
  </si>
  <si>
    <t>自家消費電力量見込み②</t>
    <rPh sb="0" eb="4">
      <t>ジカショウヒ</t>
    </rPh>
    <rPh sb="4" eb="6">
      <t>デンリョク</t>
    </rPh>
    <rPh sb="6" eb="7">
      <t>リョウ</t>
    </rPh>
    <rPh sb="7" eb="9">
      <t>ミコ</t>
    </rPh>
    <phoneticPr fontId="1"/>
  </si>
  <si>
    <t>自家消費率（②／①×100）</t>
    <rPh sb="0" eb="5">
      <t>ジカショウヒリツ</t>
    </rPh>
    <phoneticPr fontId="1"/>
  </si>
  <si>
    <t>月</t>
  </si>
  <si>
    <t>月</t>
    <rPh sb="0" eb="1">
      <t>ツキ</t>
    </rPh>
    <phoneticPr fontId="1"/>
  </si>
  <si>
    <t>合計</t>
    <rPh sb="0" eb="2">
      <t>ゴウケイ</t>
    </rPh>
    <phoneticPr fontId="1"/>
  </si>
  <si>
    <t>％</t>
    <phoneticPr fontId="1"/>
  </si>
  <si>
    <t>設置場所の所有者</t>
    <rPh sb="0" eb="2">
      <t>セッチ</t>
    </rPh>
    <rPh sb="2" eb="4">
      <t>バショ</t>
    </rPh>
    <rPh sb="5" eb="8">
      <t>ショユウシャ</t>
    </rPh>
    <phoneticPr fontId="1"/>
  </si>
  <si>
    <t>SII(一般社団法人環境共創イニシアチブ)認定登録の有無</t>
    <phoneticPr fontId="1"/>
  </si>
  <si>
    <t>メーカー</t>
    <phoneticPr fontId="1"/>
  </si>
  <si>
    <t>型式</t>
    <rPh sb="0" eb="2">
      <t>カタシキ</t>
    </rPh>
    <phoneticPr fontId="1"/>
  </si>
  <si>
    <t>㎡</t>
    <phoneticPr fontId="1"/>
  </si>
  <si>
    <t>m</t>
    <phoneticPr fontId="1"/>
  </si>
  <si>
    <t>設置する建物の高さ</t>
    <rPh sb="0" eb="2">
      <t>セッチ</t>
    </rPh>
    <rPh sb="4" eb="6">
      <t>タテモノ</t>
    </rPh>
    <rPh sb="7" eb="8">
      <t>タカ</t>
    </rPh>
    <phoneticPr fontId="1"/>
  </si>
  <si>
    <t>□家庭用　　□事業用</t>
    <phoneticPr fontId="1"/>
  </si>
  <si>
    <t>□有　　　　□無</t>
    <phoneticPr fontId="1"/>
  </si>
  <si>
    <t>売電先</t>
    <rPh sb="0" eb="3">
      <t>バイデンサキ</t>
    </rPh>
    <phoneticPr fontId="1"/>
  </si>
  <si>
    <t>□届出済み　　□届出予定　　□対象外</t>
    <phoneticPr fontId="1"/>
  </si>
  <si>
    <t>※自家消費率が30％以上であり、自家消費を加えた50％以上が石川県内の需要家で消費される必要があります。</t>
    <rPh sb="16" eb="20">
      <t>ジカショウヒ</t>
    </rPh>
    <rPh sb="21" eb="22">
      <t>クワ</t>
    </rPh>
    <rPh sb="27" eb="29">
      <t>イジョウ</t>
    </rPh>
    <rPh sb="30" eb="34">
      <t>イシカワケンナイ</t>
    </rPh>
    <rPh sb="35" eb="38">
      <t>ジュヨウカ</t>
    </rPh>
    <rPh sb="39" eb="41">
      <t>ショウヒ</t>
    </rPh>
    <rPh sb="44" eb="46">
      <t>ヒツヨウ</t>
    </rPh>
    <phoneticPr fontId="1"/>
  </si>
  <si>
    <t>申請者</t>
    <rPh sb="0" eb="3">
      <t>シンセイシャ</t>
    </rPh>
    <phoneticPr fontId="1"/>
  </si>
  <si>
    <t>需要家</t>
    <rPh sb="0" eb="3">
      <t>ジュヨウカ</t>
    </rPh>
    <phoneticPr fontId="1"/>
  </si>
  <si>
    <t>所有形態</t>
    <rPh sb="0" eb="4">
      <t>ショユウケイタイ</t>
    </rPh>
    <phoneticPr fontId="1"/>
  </si>
  <si>
    <t>設置形態</t>
    <rPh sb="0" eb="4">
      <t>セッチケイタイ</t>
    </rPh>
    <phoneticPr fontId="1"/>
  </si>
  <si>
    <t>□自己所有</t>
    <rPh sb="1" eb="5">
      <t>ジコショユウ</t>
    </rPh>
    <phoneticPr fontId="1"/>
  </si>
  <si>
    <t>種別</t>
    <rPh sb="0" eb="2">
      <t>シュベツ</t>
    </rPh>
    <phoneticPr fontId="1"/>
  </si>
  <si>
    <t>～</t>
    <phoneticPr fontId="1"/>
  </si>
  <si>
    <t>３．補助金交付申請額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</si>
  <si>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太陽光</t>
    <rPh sb="0" eb="3">
      <t>タイヨウコウ</t>
    </rPh>
    <phoneticPr fontId="1"/>
  </si>
  <si>
    <t>×</t>
    <phoneticPr fontId="1"/>
  </si>
  <si>
    <t>＝</t>
    <phoneticPr fontId="1"/>
  </si>
  <si>
    <t>設置台数</t>
    <rPh sb="0" eb="4">
      <t>セッチダイスウ</t>
    </rPh>
    <phoneticPr fontId="1"/>
  </si>
  <si>
    <t>=</t>
    <phoneticPr fontId="1"/>
  </si>
  <si>
    <t>蓄電総容量
※小数点２位以下切捨て</t>
    <rPh sb="0" eb="5">
      <t>チクデンソウヨウリョウ</t>
    </rPh>
    <rPh sb="7" eb="10">
      <t>ショウスウテン</t>
    </rPh>
    <rPh sb="11" eb="12">
      <t>イ</t>
    </rPh>
    <rPh sb="12" eb="14">
      <t>イカ</t>
    </rPh>
    <rPh sb="14" eb="16">
      <t>キリス</t>
    </rPh>
    <phoneticPr fontId="1"/>
  </si>
  <si>
    <t>補助対象経費（税抜）</t>
    <rPh sb="0" eb="6">
      <t>ホジョタイショウケイヒ</t>
    </rPh>
    <rPh sb="7" eb="9">
      <t>ゼイヌ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</si>
  <si>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</si>
  <si>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（申請者以外が提出する場合）</t>
    <rPh sb="1" eb="4">
      <t>シンセイシャ</t>
    </rPh>
    <rPh sb="4" eb="6">
      <t>イガイ</t>
    </rPh>
    <rPh sb="7" eb="9">
      <t>テイシュツ</t>
    </rPh>
    <rPh sb="11" eb="13">
      <t>バアイ</t>
    </rPh>
    <phoneticPr fontId="1"/>
  </si>
  <si>
    <t>手続代行者</t>
    <rPh sb="0" eb="2">
      <t>テツヅ</t>
    </rPh>
    <rPh sb="2" eb="5">
      <t>ダイコウシャ</t>
    </rPh>
    <phoneticPr fontId="1"/>
  </si>
  <si>
    <t>代表者名</t>
    <rPh sb="0" eb="4">
      <t>ダイヒョウシャメイ</t>
    </rPh>
    <phoneticPr fontId="1"/>
  </si>
  <si>
    <t>担当者名</t>
    <rPh sb="0" eb="4">
      <t>タントウシャメイ</t>
    </rPh>
    <phoneticPr fontId="1"/>
  </si>
  <si>
    <t>１/３</t>
    <phoneticPr fontId="1"/>
  </si>
  <si>
    <t>上限４万円/kWh</t>
    <rPh sb="0" eb="2">
      <t>ジョウゲン</t>
    </rPh>
    <rPh sb="3" eb="4">
      <t>マン</t>
    </rPh>
    <rPh sb="4" eb="5">
      <t>エン</t>
    </rPh>
    <phoneticPr fontId="1"/>
  </si>
  <si>
    <t>上限2,000,000円
千円未満切り捨て</t>
    <rPh sb="0" eb="2">
      <t>ジョウゲン</t>
    </rPh>
    <rPh sb="11" eb="12">
      <t>エン</t>
    </rPh>
    <rPh sb="13" eb="14">
      <t>セン</t>
    </rPh>
    <rPh sb="14" eb="15">
      <t>エン</t>
    </rPh>
    <rPh sb="15" eb="17">
      <t>ミマン</t>
    </rPh>
    <rPh sb="17" eb="18">
      <t>キ</t>
    </rPh>
    <rPh sb="19" eb="20">
      <t>ス</t>
    </rPh>
    <phoneticPr fontId="1"/>
  </si>
  <si>
    <t>４．電力の消費計画</t>
    <rPh sb="2" eb="4">
      <t>デンリョク</t>
    </rPh>
    <rPh sb="5" eb="7">
      <t>ショウヒ</t>
    </rPh>
    <rPh sb="7" eb="9">
      <t>ケイカク</t>
    </rPh>
    <phoneticPr fontId="1"/>
  </si>
  <si>
    <t>□屋根上　　□地表上　□その他（　　　　　　　　　　　　　）</t>
    <rPh sb="1" eb="4">
      <t>ヤネウエ</t>
    </rPh>
    <rPh sb="7" eb="9">
      <t>チヒョウ</t>
    </rPh>
    <rPh sb="9" eb="10">
      <t>ジョウ</t>
    </rPh>
    <rPh sb="14" eb="15">
      <t>ホカ</t>
    </rPh>
    <phoneticPr fontId="1"/>
  </si>
  <si>
    <t>□自己所有　□PPA　　□リース</t>
    <rPh sb="1" eb="5">
      <t>ジコショユウ</t>
    </rPh>
    <phoneticPr fontId="1"/>
  </si>
  <si>
    <t>□有　　　　□無</t>
    <rPh sb="1" eb="2">
      <t>アリ</t>
    </rPh>
    <rPh sb="7" eb="8">
      <t>ナ</t>
    </rPh>
    <phoneticPr fontId="1"/>
  </si>
  <si>
    <t>補助対象経費（税抜）</t>
    <rPh sb="0" eb="4">
      <t>ホジョタイショウ</t>
    </rPh>
    <rPh sb="4" eb="6">
      <t>ケイヒ</t>
    </rPh>
    <rPh sb="7" eb="9">
      <t>ゼイヌ</t>
    </rPh>
    <phoneticPr fontId="1"/>
  </si>
  <si>
    <t>蓄電容量／台</t>
    <rPh sb="0" eb="4">
      <t>チクデンヨウリョウ</t>
    </rPh>
    <rPh sb="5" eb="6">
      <t>ダイ</t>
    </rPh>
    <phoneticPr fontId="1"/>
  </si>
  <si>
    <t>価格／kWh</t>
    <phoneticPr fontId="1"/>
  </si>
  <si>
    <t>　自家消費のみで50％以上を達成できない場合は、上記を満たすことが分かるものを別途添付してください。</t>
    <rPh sb="1" eb="5">
      <t>ジカショウヒ</t>
    </rPh>
    <rPh sb="11" eb="13">
      <t>イジョウ</t>
    </rPh>
    <rPh sb="14" eb="16">
      <t>タッセイ</t>
    </rPh>
    <rPh sb="20" eb="22">
      <t>バアイ</t>
    </rPh>
    <rPh sb="24" eb="26">
      <t>ジョウキ</t>
    </rPh>
    <rPh sb="27" eb="28">
      <t>ミ</t>
    </rPh>
    <rPh sb="33" eb="34">
      <t>ワ</t>
    </rPh>
    <rPh sb="39" eb="41">
      <t>ベット</t>
    </rPh>
    <rPh sb="41" eb="43">
      <t>テンプ</t>
    </rPh>
    <phoneticPr fontId="1"/>
  </si>
  <si>
    <t>　設置後、実績の提出を求めることがあります。</t>
    <rPh sb="1" eb="4">
      <t>セッチゴ</t>
    </rPh>
    <rPh sb="5" eb="7">
      <t>ジッセキ</t>
    </rPh>
    <rPh sb="8" eb="10">
      <t>テイシュツ</t>
    </rPh>
    <rPh sb="11" eb="12">
      <t>モト</t>
    </rPh>
    <phoneticPr fontId="1"/>
  </si>
  <si>
    <t>余剰電力の売電
※FIT・FIPは補助対象外</t>
    <rPh sb="0" eb="4">
      <t>ヨジョウデンリョク</t>
    </rPh>
    <rPh sb="5" eb="7">
      <t>バイデン</t>
    </rPh>
    <rPh sb="17" eb="21">
      <t>ホジョタイショウ</t>
    </rPh>
    <rPh sb="21" eb="22">
      <t>ガイ</t>
    </rPh>
    <phoneticPr fontId="1"/>
  </si>
  <si>
    <t>□家庭用12.5万円/kWh以下、業務用11.9万円/kWh以下の蓄電システムを目指し、調査検討した。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</si>
  <si>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</si>
  <si>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</si>
  <si>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</si>
  <si>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</si>
  <si>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太陽電池モジュール
合計出力①</t>
    <rPh sb="0" eb="2">
      <t>タイヨウ</t>
    </rPh>
    <rPh sb="2" eb="4">
      <t>デンチ</t>
    </rPh>
    <rPh sb="10" eb="12">
      <t>ゴウケイ</t>
    </rPh>
    <rPh sb="12" eb="14">
      <t>シュツリョク</t>
    </rPh>
    <phoneticPr fontId="1"/>
  </si>
  <si>
    <t>パワーコンディショナー
合計出力②</t>
    <rPh sb="12" eb="14">
      <t>ゴウケイ</t>
    </rPh>
    <rPh sb="14" eb="16">
      <t>シュツリョク</t>
    </rPh>
    <phoneticPr fontId="1"/>
  </si>
  <si>
    <t>補助対象設備の設置場所</t>
    <rPh sb="0" eb="4">
      <t>ホジョタイショウ</t>
    </rPh>
    <rPh sb="4" eb="6">
      <t>セツビ</t>
    </rPh>
    <rPh sb="7" eb="11">
      <t>セッチバショ</t>
    </rPh>
    <phoneticPr fontId="1"/>
  </si>
  <si>
    <t>担当者電話番号</t>
    <phoneticPr fontId="1"/>
  </si>
  <si>
    <t>担当者メール</t>
    <rPh sb="0" eb="3">
      <t>タントウシャ</t>
    </rPh>
    <phoneticPr fontId="1"/>
  </si>
  <si>
    <t>住所又は所在地</t>
    <rPh sb="0" eb="3">
      <t>ジュウショマタ</t>
    </rPh>
    <rPh sb="4" eb="7">
      <t>ショザイチ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</si>
  <si>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</si>
  <si>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太陽電池モジュールの面積</t>
    <rPh sb="0" eb="2">
      <t>タイヨウ</t>
    </rPh>
    <rPh sb="2" eb="4">
      <t>デンチ</t>
    </rPh>
    <rPh sb="10" eb="12">
      <t>メンセキ</t>
    </rPh>
    <phoneticPr fontId="1"/>
  </si>
  <si>
    <t>石川県景観計画に基づく届出</t>
    <phoneticPr fontId="1"/>
  </si>
  <si>
    <t>前頁①及び②の
いずれか低い方
※小数点以下切捨て</t>
    <rPh sb="0" eb="2">
      <t>ゼンページ</t>
    </rPh>
    <rPh sb="3" eb="4">
      <t>オヨ</t>
    </rPh>
    <rPh sb="12" eb="13">
      <t>ヒク</t>
    </rPh>
    <rPh sb="14" eb="15">
      <t>ホウ</t>
    </rPh>
    <rPh sb="17" eb="20">
      <t>ショウスウテン</t>
    </rPh>
    <rPh sb="20" eb="22">
      <t>イカ</t>
    </rPh>
    <rPh sb="22" eb="24">
      <t>キリス</t>
    </rPh>
    <phoneticPr fontId="1"/>
  </si>
  <si>
    <t>上限10,000,000円</t>
    <rPh sb="0" eb="2">
      <t>ジョウゲン</t>
    </rPh>
    <rPh sb="12" eb="13">
      <t>エン</t>
    </rPh>
    <phoneticPr fontId="1"/>
  </si>
  <si>
    <t>kWh</t>
    <phoneticPr fontId="1"/>
  </si>
  <si>
    <t>５．ゼロカーボンシティののいち推進パートナーの登録</t>
    <phoneticPr fontId="1"/>
  </si>
  <si>
    <t>災害時の協力事項</t>
    <phoneticPr fontId="1"/>
  </si>
  <si>
    <t>未登録の場合は
予定日</t>
    <phoneticPr fontId="1"/>
  </si>
  <si>
    <t>登録日</t>
    <rPh sb="0" eb="3">
      <t>トウロクビ</t>
    </rPh>
    <phoneticPr fontId="1"/>
  </si>
  <si>
    <t>令和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</si>
</sst>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dotted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textRotation="255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 wrapText="1"/>
    </xf>
    <xf numFmtId="3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54" xfId="0" applyFill="1" applyBorder="1" applyAlignment="1">
      <alignment vertical="center"/>
    </xf>
    <xf numFmtId="38" fontId="2" fillId="0" borderId="57" xfId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0" fillId="4" borderId="7" xfId="1" applyFont="1" applyFill="1" applyBorder="1" applyAlignment="1">
      <alignment horizontal="right" vertical="center"/>
    </xf>
    <xf numFmtId="38" fontId="0" fillId="4" borderId="8" xfId="1" applyFont="1" applyFill="1" applyBorder="1" applyAlignment="1">
      <alignment horizontal="right" vertical="center"/>
    </xf>
    <xf numFmtId="2" fontId="0" fillId="4" borderId="18" xfId="0" applyNumberFormat="1" applyFill="1" applyBorder="1" applyAlignment="1">
      <alignment horizontal="right" vertical="center"/>
    </xf>
    <xf numFmtId="2" fontId="0" fillId="4" borderId="19" xfId="0" applyNumberForma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4" borderId="15" xfId="0" applyNumberFormat="1" applyFill="1" applyBorder="1" applyAlignment="1">
      <alignment horizontal="right" vertical="center"/>
    </xf>
    <xf numFmtId="2" fontId="0" fillId="4" borderId="16" xfId="0" applyNumberFormat="1" applyFill="1" applyBorder="1" applyAlignment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4" borderId="13" xfId="0" applyNumberFormat="1" applyFill="1" applyBorder="1" applyAlignment="1">
      <alignment horizontal="right" vertical="center"/>
    </xf>
    <xf numFmtId="2" fontId="0" fillId="4" borderId="14" xfId="0" applyNumberForma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38" fontId="2" fillId="4" borderId="57" xfId="1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38" fontId="0" fillId="4" borderId="10" xfId="0" applyNumberForma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38" fontId="0" fillId="4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1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0" fillId="4" borderId="59" xfId="1" applyNumberFormat="1" applyFont="1" applyFill="1" applyBorder="1" applyAlignment="1">
      <alignment horizontal="center" vertical="center"/>
    </xf>
    <xf numFmtId="0" fontId="0" fillId="4" borderId="60" xfId="1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0" fillId="5" borderId="6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5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49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4" borderId="46" xfId="1" applyNumberFormat="1" applyFont="1" applyFill="1" applyBorder="1" applyAlignment="1">
      <alignment horizontal="center" vertical="center" wrapText="1"/>
    </xf>
    <xf numFmtId="0" fontId="2" fillId="4" borderId="47" xfId="1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8" fontId="0" fillId="4" borderId="47" xfId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38" fontId="0" fillId="0" borderId="20" xfId="1" applyFont="1" applyFill="1" applyBorder="1" applyAlignment="1">
      <alignment horizontal="center" vertical="center" wrapText="1"/>
    </xf>
    <xf numFmtId="38" fontId="0" fillId="0" borderId="22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20" xfId="0" applyFont="1" applyFill="1" applyBorder="1" applyAlignment="1">
      <alignment horizontal="center" vertical="center" textRotation="255" wrapText="1"/>
    </xf>
    <xf numFmtId="0" fontId="2" fillId="2" borderId="21" xfId="0" applyFont="1" applyFill="1" applyBorder="1" applyAlignment="1">
      <alignment horizontal="center" vertical="center" textRotation="255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8" fontId="0" fillId="3" borderId="1" xfId="1" applyFont="1" applyFill="1" applyBorder="1" applyAlignment="1">
      <alignment horizontal="center" vertical="center" wrapText="1"/>
    </xf>
    <xf numFmtId="38" fontId="0" fillId="3" borderId="13" xfId="1" applyFont="1" applyFill="1" applyBorder="1" applyAlignment="1">
      <alignment horizontal="center" vertical="center" wrapText="1"/>
    </xf>
    <xf numFmtId="38" fontId="0" fillId="4" borderId="1" xfId="1" applyFont="1" applyFill="1" applyBorder="1" applyAlignment="1">
      <alignment horizontal="center" vertical="center" wrapText="1"/>
    </xf>
    <xf numFmtId="38" fontId="0" fillId="4" borderId="1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1" applyNumberFormat="1" applyFont="1" applyBorder="1" applyAlignment="1">
      <alignment horizontal="center" vertical="center"/>
    </xf>
    <xf numFmtId="0" fontId="0" fillId="0" borderId="14" xfId="1" applyNumberFormat="1" applyFont="1" applyBorder="1" applyAlignment="1">
      <alignment horizontal="center" vertical="center"/>
    </xf>
    <xf numFmtId="0" fontId="0" fillId="3" borderId="41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45" xfId="1" applyNumberFormat="1" applyFont="1" applyBorder="1" applyAlignment="1">
      <alignment horizontal="center" vertical="center"/>
    </xf>
    <xf numFmtId="0" fontId="0" fillId="3" borderId="39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8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3" borderId="28" xfId="0" applyFill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textRotation="255" wrapText="1"/>
    </xf>
    <xf numFmtId="0" fontId="2" fillId="2" borderId="1" xfId="0" applyFont="1" applyFill="1" applyBorder="1" applyAlignment="1">
      <alignment vertical="center" textRotation="255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0B73-F755-4656-A782-3C9BB130CE1E}">
  <dimension ref="A1:AB65"/>
  <sheetViews>
    <sheetView tabSelected="1" view="pageBreakPreview" zoomScale="85" zoomScaleNormal="80" zoomScaleSheetLayoutView="85" workbookViewId="0">
      <selection activeCell="AF53" sqref="AF53"/>
    </sheetView>
  </sheetViews>
  <sheetFormatPr defaultRowHeight="18.75" x14ac:dyDescent="0.4"/>
  <cols>
    <col min="1" max="28" width="3.25" customWidth="1"/>
  </cols>
  <sheetData>
    <row r="1" spans="1:28" ht="18" customHeight="1" x14ac:dyDescent="0.4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</row>
    <row r="2" spans="1:28" ht="18" customHeight="1" x14ac:dyDescent="0.4">
      <c r="A2" s="2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29.1" customHeight="1" x14ac:dyDescent="0.4">
      <c r="A3" s="245" t="s">
        <v>33</v>
      </c>
      <c r="B3" s="246"/>
      <c r="C3" s="224" t="s">
        <v>1</v>
      </c>
      <c r="D3" s="225"/>
      <c r="E3" s="225"/>
      <c r="F3" s="226"/>
      <c r="G3" s="221"/>
      <c r="H3" s="222"/>
      <c r="I3" s="222"/>
      <c r="J3" s="222"/>
      <c r="K3" s="222"/>
      <c r="L3" s="222"/>
      <c r="M3" s="222"/>
      <c r="N3" s="222"/>
      <c r="O3" s="223"/>
      <c r="P3" s="224" t="s">
        <v>2</v>
      </c>
      <c r="Q3" s="225"/>
      <c r="R3" s="225"/>
      <c r="S3" s="226"/>
      <c r="T3" s="221"/>
      <c r="U3" s="222"/>
      <c r="V3" s="222"/>
      <c r="W3" s="222"/>
      <c r="X3" s="222"/>
      <c r="Y3" s="222"/>
      <c r="Z3" s="222"/>
      <c r="AA3" s="222"/>
      <c r="AB3" s="223"/>
    </row>
    <row r="4" spans="1:28" ht="29.1" customHeight="1" x14ac:dyDescent="0.4">
      <c r="A4" s="246"/>
      <c r="B4" s="246"/>
      <c r="C4" s="247" t="s">
        <v>77</v>
      </c>
      <c r="D4" s="232"/>
      <c r="E4" s="232"/>
      <c r="F4" s="233"/>
      <c r="G4" s="149"/>
      <c r="H4" s="149"/>
      <c r="I4" s="149"/>
      <c r="J4" s="149"/>
      <c r="K4" s="149"/>
      <c r="L4" s="149"/>
      <c r="M4" s="149"/>
      <c r="N4" s="149"/>
      <c r="O4" s="149"/>
      <c r="P4" s="111" t="s">
        <v>75</v>
      </c>
      <c r="Q4" s="230"/>
      <c r="R4" s="230"/>
      <c r="S4" s="230"/>
      <c r="T4" s="149"/>
      <c r="U4" s="149"/>
      <c r="V4" s="149"/>
      <c r="W4" s="149"/>
      <c r="X4" s="149"/>
      <c r="Y4" s="149"/>
      <c r="Z4" s="149"/>
      <c r="AA4" s="149"/>
      <c r="AB4" s="149"/>
    </row>
    <row r="5" spans="1:28" ht="29.1" customHeight="1" x14ac:dyDescent="0.4">
      <c r="A5" s="234" t="s">
        <v>73</v>
      </c>
      <c r="B5" s="235"/>
      <c r="C5" s="235"/>
      <c r="D5" s="235"/>
      <c r="E5" s="235"/>
      <c r="F5" s="236"/>
      <c r="G5" s="237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9"/>
    </row>
    <row r="6" spans="1:28" ht="29.1" customHeight="1" x14ac:dyDescent="0.4">
      <c r="A6" s="240" t="s">
        <v>21</v>
      </c>
      <c r="B6" s="241"/>
      <c r="C6" s="241"/>
      <c r="D6" s="241"/>
      <c r="E6" s="241"/>
      <c r="F6" s="242"/>
      <c r="G6" s="243"/>
      <c r="H6" s="243"/>
      <c r="I6" s="243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</row>
    <row r="7" spans="1:28" ht="29.1" customHeight="1" x14ac:dyDescent="0.4">
      <c r="A7" s="240" t="s">
        <v>5</v>
      </c>
      <c r="B7" s="241"/>
      <c r="C7" s="241"/>
      <c r="D7" s="241"/>
      <c r="E7" s="241"/>
      <c r="F7" s="242"/>
      <c r="G7" s="164" t="s">
        <v>67</v>
      </c>
      <c r="H7" s="57"/>
      <c r="I7" s="22"/>
      <c r="J7" s="22" t="s">
        <v>68</v>
      </c>
      <c r="K7" s="22"/>
      <c r="L7" s="22" t="s">
        <v>69</v>
      </c>
      <c r="M7" s="22"/>
      <c r="N7" s="22" t="s">
        <v>70</v>
      </c>
      <c r="O7" s="22"/>
      <c r="P7" s="57" t="s">
        <v>39</v>
      </c>
      <c r="Q7" s="57"/>
      <c r="R7" s="57"/>
      <c r="S7" s="57"/>
      <c r="T7" s="57" t="s">
        <v>67</v>
      </c>
      <c r="U7" s="57"/>
      <c r="V7" s="22"/>
      <c r="W7" s="22" t="s">
        <v>68</v>
      </c>
      <c r="X7" s="22"/>
      <c r="Y7" s="22" t="s">
        <v>69</v>
      </c>
      <c r="Z7" s="22"/>
      <c r="AA7" s="22" t="s">
        <v>70</v>
      </c>
      <c r="AB7" s="23"/>
    </row>
    <row r="8" spans="1:28" ht="18" customHeight="1" x14ac:dyDescent="0.4">
      <c r="A8" t="s">
        <v>4</v>
      </c>
    </row>
    <row r="9" spans="1:28" ht="29.1" customHeight="1" x14ac:dyDescent="0.4">
      <c r="A9" s="150" t="s">
        <v>34</v>
      </c>
      <c r="B9" s="151"/>
      <c r="C9" s="111" t="s">
        <v>1</v>
      </c>
      <c r="D9" s="230"/>
      <c r="E9" s="230"/>
      <c r="F9" s="224"/>
      <c r="G9" s="149"/>
      <c r="H9" s="149"/>
      <c r="I9" s="149"/>
      <c r="J9" s="149"/>
      <c r="K9" s="149"/>
      <c r="L9" s="149"/>
      <c r="M9" s="149"/>
      <c r="N9" s="149"/>
      <c r="O9" s="149"/>
      <c r="P9" s="230" t="s">
        <v>2</v>
      </c>
      <c r="Q9" s="230"/>
      <c r="R9" s="230"/>
      <c r="S9" s="230"/>
      <c r="T9" s="149"/>
      <c r="U9" s="149"/>
      <c r="V9" s="149"/>
      <c r="W9" s="149"/>
      <c r="X9" s="149"/>
      <c r="Y9" s="149"/>
      <c r="Z9" s="149"/>
      <c r="AA9" s="149"/>
      <c r="AB9" s="149"/>
    </row>
    <row r="10" spans="1:28" ht="29.1" customHeight="1" x14ac:dyDescent="0.4">
      <c r="A10" s="140"/>
      <c r="B10" s="141"/>
      <c r="C10" s="231" t="s">
        <v>74</v>
      </c>
      <c r="D10" s="232"/>
      <c r="E10" s="232"/>
      <c r="F10" s="233"/>
      <c r="G10" s="149"/>
      <c r="H10" s="149"/>
      <c r="I10" s="149"/>
      <c r="J10" s="149"/>
      <c r="K10" s="149"/>
      <c r="L10" s="149"/>
      <c r="M10" s="149"/>
      <c r="N10" s="149"/>
      <c r="O10" s="149"/>
      <c r="P10" s="111" t="s">
        <v>75</v>
      </c>
      <c r="Q10" s="230"/>
      <c r="R10" s="230"/>
      <c r="S10" s="230"/>
      <c r="T10" s="149"/>
      <c r="U10" s="149"/>
      <c r="V10" s="149"/>
      <c r="W10" s="149"/>
      <c r="X10" s="149"/>
      <c r="Y10" s="149"/>
      <c r="Z10" s="149"/>
      <c r="AA10" s="149"/>
      <c r="AB10" s="149"/>
    </row>
    <row r="11" spans="1:28" ht="18" customHeight="1" x14ac:dyDescent="0.4">
      <c r="A11" s="7" t="s">
        <v>49</v>
      </c>
      <c r="B11" s="14"/>
      <c r="C11" s="24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4"/>
      <c r="Q11" s="17"/>
      <c r="R11" s="17"/>
      <c r="S11" s="17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29.1" customHeight="1" x14ac:dyDescent="0.4">
      <c r="A12" s="119" t="s">
        <v>50</v>
      </c>
      <c r="B12" s="120"/>
      <c r="C12" s="212" t="s">
        <v>76</v>
      </c>
      <c r="D12" s="213"/>
      <c r="E12" s="213"/>
      <c r="F12" s="214"/>
      <c r="G12" s="215"/>
      <c r="H12" s="215"/>
      <c r="I12" s="215"/>
      <c r="J12" s="215"/>
      <c r="K12" s="215"/>
      <c r="L12" s="215"/>
      <c r="M12" s="215"/>
      <c r="N12" s="215"/>
      <c r="O12" s="215"/>
      <c r="P12" s="216" t="s">
        <v>1</v>
      </c>
      <c r="Q12" s="216"/>
      <c r="R12" s="216"/>
      <c r="S12" s="216"/>
      <c r="T12" s="215"/>
      <c r="U12" s="215"/>
      <c r="V12" s="215"/>
      <c r="W12" s="215"/>
      <c r="X12" s="215"/>
      <c r="Y12" s="215"/>
      <c r="Z12" s="215"/>
      <c r="AA12" s="215"/>
      <c r="AB12" s="217"/>
    </row>
    <row r="13" spans="1:28" ht="29.1" customHeight="1" x14ac:dyDescent="0.4">
      <c r="A13" s="208"/>
      <c r="B13" s="209"/>
      <c r="C13" s="218" t="s">
        <v>51</v>
      </c>
      <c r="D13" s="219"/>
      <c r="E13" s="219"/>
      <c r="F13" s="220"/>
      <c r="G13" s="221"/>
      <c r="H13" s="222"/>
      <c r="I13" s="222"/>
      <c r="J13" s="222"/>
      <c r="K13" s="222"/>
      <c r="L13" s="222"/>
      <c r="M13" s="222"/>
      <c r="N13" s="222"/>
      <c r="O13" s="223"/>
      <c r="P13" s="224" t="s">
        <v>52</v>
      </c>
      <c r="Q13" s="225"/>
      <c r="R13" s="225"/>
      <c r="S13" s="226"/>
      <c r="T13" s="221"/>
      <c r="U13" s="222"/>
      <c r="V13" s="222"/>
      <c r="W13" s="222"/>
      <c r="X13" s="222"/>
      <c r="Y13" s="222"/>
      <c r="Z13" s="222"/>
      <c r="AA13" s="222"/>
      <c r="AB13" s="227"/>
    </row>
    <row r="14" spans="1:28" ht="29.1" customHeight="1" x14ac:dyDescent="0.4">
      <c r="A14" s="210"/>
      <c r="B14" s="211"/>
      <c r="C14" s="228" t="s">
        <v>74</v>
      </c>
      <c r="D14" s="229"/>
      <c r="E14" s="229"/>
      <c r="F14" s="229"/>
      <c r="G14" s="193"/>
      <c r="H14" s="193"/>
      <c r="I14" s="193"/>
      <c r="J14" s="193"/>
      <c r="K14" s="193"/>
      <c r="L14" s="193"/>
      <c r="M14" s="193"/>
      <c r="N14" s="193"/>
      <c r="O14" s="193"/>
      <c r="P14" s="194" t="s">
        <v>75</v>
      </c>
      <c r="Q14" s="195"/>
      <c r="R14" s="195"/>
      <c r="S14" s="195"/>
      <c r="T14" s="193"/>
      <c r="U14" s="193"/>
      <c r="V14" s="193"/>
      <c r="W14" s="193"/>
      <c r="X14" s="193"/>
      <c r="Y14" s="193"/>
      <c r="Z14" s="193"/>
      <c r="AA14" s="193"/>
      <c r="AB14" s="196"/>
    </row>
    <row r="15" spans="1:28" ht="18" customHeight="1" x14ac:dyDescent="0.4">
      <c r="A15" s="14"/>
      <c r="B15" s="14"/>
      <c r="C15" s="24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4"/>
      <c r="Q15" s="17"/>
      <c r="R15" s="17"/>
      <c r="S15" s="17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8" customHeight="1" x14ac:dyDescent="0.4">
      <c r="A16" t="s">
        <v>7</v>
      </c>
      <c r="K16" s="3"/>
    </row>
    <row r="17" spans="1:28" ht="29.1" customHeight="1" x14ac:dyDescent="0.4">
      <c r="A17" s="150" t="s">
        <v>10</v>
      </c>
      <c r="B17" s="151"/>
      <c r="C17" s="197" t="s">
        <v>35</v>
      </c>
      <c r="D17" s="198"/>
      <c r="E17" s="198"/>
      <c r="F17" s="198"/>
      <c r="G17" s="198"/>
      <c r="H17" s="198"/>
      <c r="I17" s="199"/>
      <c r="J17" s="200" t="s">
        <v>58</v>
      </c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</row>
    <row r="18" spans="1:28" ht="29.1" customHeight="1" x14ac:dyDescent="0.4">
      <c r="A18" s="139"/>
      <c r="B18" s="101"/>
      <c r="C18" s="197" t="s">
        <v>36</v>
      </c>
      <c r="D18" s="198"/>
      <c r="E18" s="198"/>
      <c r="F18" s="198"/>
      <c r="G18" s="198"/>
      <c r="H18" s="198"/>
      <c r="I18" s="199"/>
      <c r="J18" s="200" t="s">
        <v>57</v>
      </c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2"/>
    </row>
    <row r="19" spans="1:28" ht="29.1" customHeight="1" x14ac:dyDescent="0.4">
      <c r="A19" s="139"/>
      <c r="B19" s="100"/>
      <c r="C19" s="203" t="s">
        <v>65</v>
      </c>
      <c r="D19" s="204"/>
      <c r="E19" s="204"/>
      <c r="F19" s="204"/>
      <c r="G19" s="204"/>
      <c r="H19" s="204"/>
      <c r="I19" s="205"/>
      <c r="J19" s="206" t="s">
        <v>59</v>
      </c>
      <c r="K19" s="207"/>
      <c r="L19" s="207"/>
      <c r="M19" s="207"/>
      <c r="N19" s="207"/>
      <c r="O19" s="207"/>
      <c r="P19" s="182" t="s">
        <v>30</v>
      </c>
      <c r="Q19" s="183"/>
      <c r="R19" s="183"/>
      <c r="S19" s="183"/>
      <c r="T19" s="183"/>
      <c r="U19" s="183"/>
      <c r="V19" s="184"/>
      <c r="W19" s="185"/>
      <c r="X19" s="185"/>
      <c r="Y19" s="185"/>
      <c r="Z19" s="185"/>
      <c r="AA19" s="185"/>
      <c r="AB19" s="186"/>
    </row>
    <row r="20" spans="1:28" ht="29.1" customHeight="1" x14ac:dyDescent="0.4">
      <c r="A20" s="139"/>
      <c r="B20" s="101"/>
      <c r="C20" s="187" t="s">
        <v>71</v>
      </c>
      <c r="D20" s="188"/>
      <c r="E20" s="188"/>
      <c r="F20" s="188"/>
      <c r="G20" s="188"/>
      <c r="H20" s="188"/>
      <c r="I20" s="188"/>
      <c r="J20" s="189"/>
      <c r="K20" s="189"/>
      <c r="L20" s="189"/>
      <c r="M20" s="190"/>
      <c r="N20" s="191" t="s">
        <v>8</v>
      </c>
      <c r="O20" s="192"/>
      <c r="P20" s="187" t="s">
        <v>72</v>
      </c>
      <c r="Q20" s="188"/>
      <c r="R20" s="188"/>
      <c r="S20" s="188"/>
      <c r="T20" s="188"/>
      <c r="U20" s="188"/>
      <c r="V20" s="188"/>
      <c r="W20" s="189"/>
      <c r="X20" s="189"/>
      <c r="Y20" s="189"/>
      <c r="Z20" s="190"/>
      <c r="AA20" s="191" t="s">
        <v>8</v>
      </c>
      <c r="AB20" s="192"/>
    </row>
    <row r="21" spans="1:28" ht="29.1" customHeight="1" x14ac:dyDescent="0.4">
      <c r="A21" s="139"/>
      <c r="B21" s="101"/>
      <c r="C21" s="173" t="s">
        <v>78</v>
      </c>
      <c r="D21" s="174"/>
      <c r="E21" s="174"/>
      <c r="F21" s="174"/>
      <c r="G21" s="174"/>
      <c r="H21" s="174"/>
      <c r="I21" s="174"/>
      <c r="J21" s="175"/>
      <c r="K21" s="175"/>
      <c r="L21" s="175"/>
      <c r="M21" s="176"/>
      <c r="N21" s="177" t="s">
        <v>25</v>
      </c>
      <c r="O21" s="178"/>
      <c r="P21" s="179" t="s">
        <v>27</v>
      </c>
      <c r="Q21" s="180"/>
      <c r="R21" s="180"/>
      <c r="S21" s="180"/>
      <c r="T21" s="180"/>
      <c r="U21" s="180"/>
      <c r="V21" s="180"/>
      <c r="W21" s="181"/>
      <c r="X21" s="181"/>
      <c r="Y21" s="181"/>
      <c r="Z21" s="181"/>
      <c r="AA21" s="177" t="s">
        <v>26</v>
      </c>
      <c r="AB21" s="178"/>
    </row>
    <row r="22" spans="1:28" ht="27.95" customHeight="1" x14ac:dyDescent="0.4">
      <c r="A22" s="139"/>
      <c r="B22" s="100"/>
      <c r="C22" s="167" t="s">
        <v>79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 t="s">
        <v>31</v>
      </c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2"/>
    </row>
    <row r="23" spans="1:28" ht="29.1" customHeight="1" thickBot="1" x14ac:dyDescent="0.45">
      <c r="A23" s="152"/>
      <c r="B23" s="153"/>
      <c r="C23" s="132" t="s">
        <v>47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4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7" t="s">
        <v>9</v>
      </c>
      <c r="AB23" s="138"/>
    </row>
    <row r="24" spans="1:28" ht="29.1" customHeight="1" thickTop="1" x14ac:dyDescent="0.4">
      <c r="A24" s="139" t="s">
        <v>3</v>
      </c>
      <c r="B24" s="101"/>
      <c r="C24" s="142" t="s">
        <v>35</v>
      </c>
      <c r="D24" s="143"/>
      <c r="E24" s="143"/>
      <c r="F24" s="143"/>
      <c r="G24" s="143"/>
      <c r="H24" s="143"/>
      <c r="I24" s="144"/>
      <c r="J24" s="145" t="s">
        <v>37</v>
      </c>
      <c r="K24" s="146"/>
      <c r="L24" s="146"/>
      <c r="M24" s="146"/>
      <c r="N24" s="146"/>
      <c r="O24" s="147"/>
      <c r="P24" s="142" t="s">
        <v>38</v>
      </c>
      <c r="Q24" s="143"/>
      <c r="R24" s="143"/>
      <c r="S24" s="143"/>
      <c r="T24" s="143"/>
      <c r="U24" s="143"/>
      <c r="V24" s="144"/>
      <c r="W24" s="148" t="s">
        <v>28</v>
      </c>
      <c r="X24" s="148"/>
      <c r="Y24" s="148"/>
      <c r="Z24" s="148"/>
      <c r="AA24" s="148"/>
      <c r="AB24" s="148"/>
    </row>
    <row r="25" spans="1:28" ht="29.1" customHeight="1" x14ac:dyDescent="0.4">
      <c r="A25" s="139"/>
      <c r="B25" s="101"/>
      <c r="C25" s="111" t="s">
        <v>22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49" t="s">
        <v>29</v>
      </c>
      <c r="X25" s="149"/>
      <c r="Y25" s="149"/>
      <c r="Z25" s="149"/>
      <c r="AA25" s="149"/>
      <c r="AB25" s="149"/>
    </row>
    <row r="26" spans="1:28" ht="29.1" customHeight="1" x14ac:dyDescent="0.4">
      <c r="A26" s="139"/>
      <c r="B26" s="101"/>
      <c r="C26" s="111" t="s">
        <v>23</v>
      </c>
      <c r="D26" s="111"/>
      <c r="E26" s="111"/>
      <c r="F26" s="111"/>
      <c r="G26" s="111"/>
      <c r="H26" s="111"/>
      <c r="I26" s="111"/>
      <c r="J26" s="163"/>
      <c r="K26" s="163"/>
      <c r="L26" s="163"/>
      <c r="M26" s="163"/>
      <c r="N26" s="163"/>
      <c r="O26" s="163"/>
      <c r="P26" s="111" t="s">
        <v>24</v>
      </c>
      <c r="Q26" s="111"/>
      <c r="R26" s="111"/>
      <c r="S26" s="111"/>
      <c r="T26" s="111"/>
      <c r="U26" s="111"/>
      <c r="V26" s="111"/>
      <c r="W26" s="164"/>
      <c r="X26" s="57"/>
      <c r="Y26" s="57"/>
      <c r="Z26" s="57"/>
      <c r="AA26" s="57"/>
      <c r="AB26" s="58"/>
    </row>
    <row r="27" spans="1:28" ht="29.1" customHeight="1" x14ac:dyDescent="0.4">
      <c r="A27" s="139"/>
      <c r="B27" s="101"/>
      <c r="C27" s="111" t="s">
        <v>61</v>
      </c>
      <c r="D27" s="111"/>
      <c r="E27" s="111"/>
      <c r="F27" s="111"/>
      <c r="G27" s="111"/>
      <c r="H27" s="111"/>
      <c r="I27" s="111"/>
      <c r="J27" s="165"/>
      <c r="K27" s="166"/>
      <c r="L27" s="166"/>
      <c r="M27" s="166"/>
      <c r="N27" s="73" t="s">
        <v>11</v>
      </c>
      <c r="O27" s="74"/>
      <c r="P27" s="111" t="s">
        <v>44</v>
      </c>
      <c r="Q27" s="111"/>
      <c r="R27" s="111"/>
      <c r="S27" s="111"/>
      <c r="T27" s="111"/>
      <c r="U27" s="111"/>
      <c r="V27" s="111"/>
      <c r="W27" s="112"/>
      <c r="X27" s="112"/>
      <c r="Y27" s="112"/>
      <c r="Z27" s="113"/>
      <c r="AA27" s="114" t="s">
        <v>12</v>
      </c>
      <c r="AB27" s="115"/>
    </row>
    <row r="28" spans="1:28" ht="29.1" customHeight="1" x14ac:dyDescent="0.4">
      <c r="A28" s="139"/>
      <c r="B28" s="101"/>
      <c r="C28" s="111" t="s">
        <v>60</v>
      </c>
      <c r="D28" s="111"/>
      <c r="E28" s="111"/>
      <c r="F28" s="111"/>
      <c r="G28" s="111"/>
      <c r="H28" s="111"/>
      <c r="I28" s="111"/>
      <c r="J28" s="154"/>
      <c r="K28" s="154"/>
      <c r="L28" s="154"/>
      <c r="M28" s="155"/>
      <c r="N28" s="156" t="s">
        <v>9</v>
      </c>
      <c r="O28" s="157"/>
      <c r="P28" s="158" t="s">
        <v>62</v>
      </c>
      <c r="Q28" s="158"/>
      <c r="R28" s="158"/>
      <c r="S28" s="158"/>
      <c r="T28" s="158"/>
      <c r="U28" s="158"/>
      <c r="V28" s="159"/>
      <c r="W28" s="160" t="e">
        <f>J28/C35</f>
        <v>#DIV/0!</v>
      </c>
      <c r="X28" s="160"/>
      <c r="Y28" s="160"/>
      <c r="Z28" s="161"/>
      <c r="AA28" s="114" t="s">
        <v>9</v>
      </c>
      <c r="AB28" s="162"/>
    </row>
    <row r="29" spans="1:28" ht="29.1" customHeight="1" x14ac:dyDescent="0.4">
      <c r="A29" s="140"/>
      <c r="B29" s="141"/>
      <c r="C29" s="116" t="s">
        <v>66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/>
    </row>
    <row r="30" spans="1:28" ht="18" customHeight="1" x14ac:dyDescent="0.4">
      <c r="A30" s="33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8" customHeight="1" x14ac:dyDescent="0.4">
      <c r="A31" s="33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8" customHeight="1" x14ac:dyDescent="0.4">
      <c r="A32" s="21" t="s">
        <v>40</v>
      </c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29.1" customHeight="1" x14ac:dyDescent="0.4">
      <c r="A33" s="119" t="s">
        <v>41</v>
      </c>
      <c r="B33" s="120"/>
      <c r="C33" s="123">
        <f>ROUNDDOWN(MIN(J20,W20),0)</f>
        <v>0</v>
      </c>
      <c r="D33" s="124"/>
      <c r="E33" s="124"/>
      <c r="F33" s="124"/>
      <c r="G33" s="124"/>
      <c r="H33" s="124"/>
      <c r="I33" s="125" t="s">
        <v>8</v>
      </c>
      <c r="J33" s="125"/>
      <c r="K33" s="27" t="s">
        <v>42</v>
      </c>
      <c r="L33" s="126">
        <v>50000</v>
      </c>
      <c r="M33" s="126"/>
      <c r="N33" s="126"/>
      <c r="O33" s="126"/>
      <c r="P33" s="126"/>
      <c r="Q33" s="126"/>
      <c r="R33" s="125" t="s">
        <v>9</v>
      </c>
      <c r="S33" s="125"/>
      <c r="T33" s="27" t="s">
        <v>43</v>
      </c>
      <c r="U33" s="127">
        <f>MIN(10000000,C33*50000)</f>
        <v>0</v>
      </c>
      <c r="V33" s="127"/>
      <c r="W33" s="127"/>
      <c r="X33" s="127"/>
      <c r="Y33" s="127"/>
      <c r="Z33" s="127"/>
      <c r="AA33" s="125" t="s">
        <v>9</v>
      </c>
      <c r="AB33" s="128"/>
    </row>
    <row r="34" spans="1:28" ht="51" customHeight="1" thickBot="1" x14ac:dyDescent="0.45">
      <c r="A34" s="121"/>
      <c r="B34" s="122"/>
      <c r="C34" s="129" t="s">
        <v>80</v>
      </c>
      <c r="D34" s="130"/>
      <c r="E34" s="130"/>
      <c r="F34" s="130"/>
      <c r="G34" s="130"/>
      <c r="H34" s="130"/>
      <c r="I34" s="39"/>
      <c r="J34" s="39"/>
      <c r="K34" s="8"/>
      <c r="L34" s="8"/>
      <c r="M34" s="8"/>
      <c r="N34" s="8"/>
      <c r="O34" s="8"/>
      <c r="P34" s="8"/>
      <c r="Q34" s="8"/>
      <c r="R34" s="8"/>
      <c r="S34" s="8"/>
      <c r="T34" s="8"/>
      <c r="U34" s="131" t="s">
        <v>81</v>
      </c>
      <c r="V34" s="131"/>
      <c r="W34" s="131"/>
      <c r="X34" s="131"/>
      <c r="Y34" s="131"/>
      <c r="Z34" s="131"/>
      <c r="AA34" s="28"/>
      <c r="AB34" s="29"/>
    </row>
    <row r="35" spans="1:28" ht="29.1" customHeight="1" thickBot="1" x14ac:dyDescent="0.45">
      <c r="A35" s="97" t="s">
        <v>3</v>
      </c>
      <c r="B35" s="98"/>
      <c r="C35" s="102">
        <f>ROUNDDOWN(J27*W27,1)</f>
        <v>0</v>
      </c>
      <c r="D35" s="103"/>
      <c r="E35" s="103"/>
      <c r="F35" s="103"/>
      <c r="G35" s="103"/>
      <c r="H35" s="103"/>
      <c r="I35" s="104" t="s">
        <v>82</v>
      </c>
      <c r="J35" s="105"/>
      <c r="K35" s="25"/>
      <c r="L35" s="106"/>
      <c r="M35" s="107"/>
      <c r="N35" s="107"/>
      <c r="O35" s="107"/>
      <c r="P35" s="107"/>
      <c r="Q35" s="107"/>
      <c r="R35" s="107"/>
      <c r="S35" s="107"/>
      <c r="T35" s="25"/>
      <c r="U35" s="108"/>
      <c r="V35" s="108"/>
      <c r="W35" s="108"/>
      <c r="X35" s="108"/>
      <c r="Y35" s="108"/>
      <c r="Z35" s="108"/>
      <c r="AA35" s="85"/>
      <c r="AB35" s="86"/>
    </row>
    <row r="36" spans="1:28" ht="29.1" customHeight="1" x14ac:dyDescent="0.4">
      <c r="A36" s="99"/>
      <c r="B36" s="100"/>
      <c r="C36" s="87" t="s">
        <v>46</v>
      </c>
      <c r="D36" s="88"/>
      <c r="E36" s="88"/>
      <c r="F36" s="88"/>
      <c r="G36" s="88"/>
      <c r="H36" s="88"/>
      <c r="I36" s="30"/>
      <c r="J36" s="30"/>
      <c r="K36" s="16"/>
      <c r="L36" s="15"/>
      <c r="M36" s="16"/>
      <c r="N36" s="16"/>
      <c r="O36" s="16"/>
      <c r="P36" s="16"/>
      <c r="Q36" s="16"/>
      <c r="R36" s="16"/>
      <c r="S36" s="16"/>
      <c r="T36" s="16"/>
      <c r="U36" s="89"/>
      <c r="V36" s="89"/>
      <c r="W36" s="89"/>
      <c r="X36" s="89"/>
      <c r="Y36" s="89"/>
      <c r="Z36" s="89"/>
      <c r="AA36" s="30"/>
      <c r="AB36" s="31"/>
    </row>
    <row r="37" spans="1:28" ht="29.1" customHeight="1" x14ac:dyDescent="0.4">
      <c r="A37" s="99"/>
      <c r="B37" s="101"/>
      <c r="C37" s="90">
        <f>J28</f>
        <v>0</v>
      </c>
      <c r="D37" s="91"/>
      <c r="E37" s="91"/>
      <c r="F37" s="91"/>
      <c r="G37" s="91"/>
      <c r="H37" s="91"/>
      <c r="I37" s="92" t="s">
        <v>9</v>
      </c>
      <c r="J37" s="92"/>
      <c r="K37" s="12" t="s">
        <v>42</v>
      </c>
      <c r="L37" s="93" t="s">
        <v>53</v>
      </c>
      <c r="M37" s="93"/>
      <c r="N37" s="93"/>
      <c r="O37" s="93"/>
      <c r="P37" s="93"/>
      <c r="Q37" s="93"/>
      <c r="R37" s="12"/>
      <c r="S37" s="12"/>
      <c r="T37" s="17" t="s">
        <v>45</v>
      </c>
      <c r="U37" s="94" t="e">
        <f>ROUNDDOWN(MIN(2000000,IF(W28/3&gt;40000,40000*C35,J28/3)),-3)</f>
        <v>#DIV/0!</v>
      </c>
      <c r="V37" s="94"/>
      <c r="W37" s="94"/>
      <c r="X37" s="94"/>
      <c r="Y37" s="94"/>
      <c r="Z37" s="94"/>
      <c r="AA37" s="95" t="s">
        <v>9</v>
      </c>
      <c r="AB37" s="96"/>
    </row>
    <row r="38" spans="1:28" ht="29.1" customHeight="1" thickBot="1" x14ac:dyDescent="0.45">
      <c r="A38" s="99"/>
      <c r="B38" s="101"/>
      <c r="C38" s="109" t="s">
        <v>47</v>
      </c>
      <c r="D38" s="110"/>
      <c r="E38" s="110"/>
      <c r="F38" s="110"/>
      <c r="G38" s="110"/>
      <c r="H38" s="110"/>
      <c r="I38" s="12"/>
      <c r="J38" s="12"/>
      <c r="K38" s="12"/>
      <c r="L38" s="110" t="s">
        <v>54</v>
      </c>
      <c r="M38" s="110"/>
      <c r="N38" s="110"/>
      <c r="O38" s="110"/>
      <c r="P38" s="110"/>
      <c r="Q38" s="110"/>
      <c r="R38" s="12"/>
      <c r="S38" s="12"/>
      <c r="T38" s="36"/>
      <c r="U38" s="110" t="s">
        <v>55</v>
      </c>
      <c r="V38" s="110"/>
      <c r="W38" s="110"/>
      <c r="X38" s="110"/>
      <c r="Y38" s="110"/>
      <c r="Z38" s="110"/>
      <c r="AA38" s="6"/>
      <c r="AB38" s="37"/>
    </row>
    <row r="39" spans="1:28" ht="29.1" customHeight="1" thickTop="1" x14ac:dyDescent="0.4">
      <c r="A39" s="77" t="s">
        <v>48</v>
      </c>
      <c r="B39" s="78"/>
      <c r="C39" s="78"/>
      <c r="D39" s="78"/>
      <c r="E39" s="78"/>
      <c r="F39" s="78"/>
      <c r="G39" s="78"/>
      <c r="H39" s="78"/>
      <c r="I39" s="7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79" t="e">
        <f>U33+U37</f>
        <v>#DIV/0!</v>
      </c>
      <c r="V39" s="79"/>
      <c r="W39" s="79"/>
      <c r="X39" s="79"/>
      <c r="Y39" s="79"/>
      <c r="Z39" s="79"/>
      <c r="AA39" s="80" t="s">
        <v>9</v>
      </c>
      <c r="AB39" s="81"/>
    </row>
    <row r="40" spans="1:28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4">
      <c r="A41" s="1" t="s">
        <v>56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4">
      <c r="A42" s="82" t="s">
        <v>13</v>
      </c>
      <c r="B42" s="83"/>
      <c r="C42" s="84"/>
      <c r="D42" s="82" t="s">
        <v>14</v>
      </c>
      <c r="E42" s="83"/>
      <c r="F42" s="83"/>
      <c r="G42" s="83"/>
      <c r="H42" s="83"/>
      <c r="I42" s="83"/>
      <c r="J42" s="83"/>
      <c r="K42" s="84"/>
      <c r="L42" s="82" t="s">
        <v>15</v>
      </c>
      <c r="M42" s="83"/>
      <c r="N42" s="83"/>
      <c r="O42" s="83"/>
      <c r="P42" s="83"/>
      <c r="Q42" s="83"/>
      <c r="R42" s="83"/>
      <c r="S42" s="84"/>
      <c r="T42" s="82" t="s">
        <v>16</v>
      </c>
      <c r="U42" s="83"/>
      <c r="V42" s="83"/>
      <c r="W42" s="83"/>
      <c r="X42" s="83"/>
      <c r="Y42" s="83"/>
      <c r="Z42" s="83"/>
      <c r="AA42" s="83"/>
      <c r="AB42" s="84"/>
    </row>
    <row r="43" spans="1:28" x14ac:dyDescent="0.4">
      <c r="A43" s="69"/>
      <c r="B43" s="70"/>
      <c r="C43" s="4" t="s">
        <v>18</v>
      </c>
      <c r="D43" s="71"/>
      <c r="E43" s="72"/>
      <c r="F43" s="72"/>
      <c r="G43" s="72"/>
      <c r="H43" s="72"/>
      <c r="I43" s="72"/>
      <c r="J43" s="73" t="s">
        <v>11</v>
      </c>
      <c r="K43" s="74"/>
      <c r="L43" s="71"/>
      <c r="M43" s="72"/>
      <c r="N43" s="72"/>
      <c r="O43" s="72"/>
      <c r="P43" s="72"/>
      <c r="Q43" s="72"/>
      <c r="R43" s="73" t="s">
        <v>11</v>
      </c>
      <c r="S43" s="74"/>
      <c r="T43" s="75" t="e">
        <f>L43/D43*100</f>
        <v>#DIV/0!</v>
      </c>
      <c r="U43" s="76"/>
      <c r="V43" s="76"/>
      <c r="W43" s="76"/>
      <c r="X43" s="76"/>
      <c r="Y43" s="76"/>
      <c r="Z43" s="76"/>
      <c r="AA43" s="57" t="s">
        <v>20</v>
      </c>
      <c r="AB43" s="58"/>
    </row>
    <row r="44" spans="1:28" x14ac:dyDescent="0.4">
      <c r="A44" s="69"/>
      <c r="B44" s="70"/>
      <c r="C44" s="4" t="s">
        <v>18</v>
      </c>
      <c r="D44" s="71"/>
      <c r="E44" s="72"/>
      <c r="F44" s="72"/>
      <c r="G44" s="72"/>
      <c r="H44" s="72"/>
      <c r="I44" s="72"/>
      <c r="J44" s="73" t="s">
        <v>11</v>
      </c>
      <c r="K44" s="74"/>
      <c r="L44" s="71"/>
      <c r="M44" s="72"/>
      <c r="N44" s="72"/>
      <c r="O44" s="72"/>
      <c r="P44" s="72"/>
      <c r="Q44" s="72"/>
      <c r="R44" s="73" t="s">
        <v>11</v>
      </c>
      <c r="S44" s="74"/>
      <c r="T44" s="75" t="e">
        <f t="shared" ref="T44:T54" si="0">L44/D44*100</f>
        <v>#DIV/0!</v>
      </c>
      <c r="U44" s="76"/>
      <c r="V44" s="76"/>
      <c r="W44" s="76"/>
      <c r="X44" s="76"/>
      <c r="Y44" s="76"/>
      <c r="Z44" s="76"/>
      <c r="AA44" s="57" t="s">
        <v>20</v>
      </c>
      <c r="AB44" s="58"/>
    </row>
    <row r="45" spans="1:28" x14ac:dyDescent="0.4">
      <c r="A45" s="69"/>
      <c r="B45" s="70"/>
      <c r="C45" s="4" t="s">
        <v>18</v>
      </c>
      <c r="D45" s="71"/>
      <c r="E45" s="72"/>
      <c r="F45" s="72"/>
      <c r="G45" s="72"/>
      <c r="H45" s="72"/>
      <c r="I45" s="72"/>
      <c r="J45" s="73" t="s">
        <v>11</v>
      </c>
      <c r="K45" s="74"/>
      <c r="L45" s="71"/>
      <c r="M45" s="72"/>
      <c r="N45" s="72"/>
      <c r="O45" s="72"/>
      <c r="P45" s="72"/>
      <c r="Q45" s="72"/>
      <c r="R45" s="73" t="s">
        <v>11</v>
      </c>
      <c r="S45" s="74"/>
      <c r="T45" s="75" t="e">
        <f t="shared" si="0"/>
        <v>#DIV/0!</v>
      </c>
      <c r="U45" s="76"/>
      <c r="V45" s="76"/>
      <c r="W45" s="76"/>
      <c r="X45" s="76"/>
      <c r="Y45" s="76"/>
      <c r="Z45" s="76"/>
      <c r="AA45" s="57" t="s">
        <v>20</v>
      </c>
      <c r="AB45" s="58"/>
    </row>
    <row r="46" spans="1:28" x14ac:dyDescent="0.4">
      <c r="A46" s="69"/>
      <c r="B46" s="70"/>
      <c r="C46" s="4" t="s">
        <v>18</v>
      </c>
      <c r="D46" s="71"/>
      <c r="E46" s="72"/>
      <c r="F46" s="72"/>
      <c r="G46" s="72"/>
      <c r="H46" s="72"/>
      <c r="I46" s="72"/>
      <c r="J46" s="73" t="s">
        <v>11</v>
      </c>
      <c r="K46" s="74"/>
      <c r="L46" s="71"/>
      <c r="M46" s="72"/>
      <c r="N46" s="72"/>
      <c r="O46" s="72"/>
      <c r="P46" s="72"/>
      <c r="Q46" s="72"/>
      <c r="R46" s="73" t="s">
        <v>11</v>
      </c>
      <c r="S46" s="74"/>
      <c r="T46" s="75" t="e">
        <f t="shared" si="0"/>
        <v>#DIV/0!</v>
      </c>
      <c r="U46" s="76"/>
      <c r="V46" s="76"/>
      <c r="W46" s="76"/>
      <c r="X46" s="76"/>
      <c r="Y46" s="76"/>
      <c r="Z46" s="76"/>
      <c r="AA46" s="57" t="s">
        <v>20</v>
      </c>
      <c r="AB46" s="58"/>
    </row>
    <row r="47" spans="1:28" x14ac:dyDescent="0.4">
      <c r="A47" s="69"/>
      <c r="B47" s="70"/>
      <c r="C47" s="4" t="s">
        <v>17</v>
      </c>
      <c r="D47" s="71"/>
      <c r="E47" s="72"/>
      <c r="F47" s="72"/>
      <c r="G47" s="72"/>
      <c r="H47" s="72"/>
      <c r="I47" s="72"/>
      <c r="J47" s="73" t="s">
        <v>11</v>
      </c>
      <c r="K47" s="74"/>
      <c r="L47" s="71"/>
      <c r="M47" s="72"/>
      <c r="N47" s="72"/>
      <c r="O47" s="72"/>
      <c r="P47" s="72"/>
      <c r="Q47" s="72"/>
      <c r="R47" s="73" t="s">
        <v>11</v>
      </c>
      <c r="S47" s="74"/>
      <c r="T47" s="75" t="e">
        <f t="shared" si="0"/>
        <v>#DIV/0!</v>
      </c>
      <c r="U47" s="76"/>
      <c r="V47" s="76"/>
      <c r="W47" s="76"/>
      <c r="X47" s="76"/>
      <c r="Y47" s="76"/>
      <c r="Z47" s="76"/>
      <c r="AA47" s="57" t="s">
        <v>20</v>
      </c>
      <c r="AB47" s="58"/>
    </row>
    <row r="48" spans="1:28" x14ac:dyDescent="0.4">
      <c r="A48" s="69"/>
      <c r="B48" s="70"/>
      <c r="C48" s="4" t="s">
        <v>17</v>
      </c>
      <c r="D48" s="71"/>
      <c r="E48" s="72"/>
      <c r="F48" s="72"/>
      <c r="G48" s="72"/>
      <c r="H48" s="72"/>
      <c r="I48" s="72"/>
      <c r="J48" s="73" t="s">
        <v>11</v>
      </c>
      <c r="K48" s="74"/>
      <c r="L48" s="71"/>
      <c r="M48" s="72"/>
      <c r="N48" s="72"/>
      <c r="O48" s="72"/>
      <c r="P48" s="72"/>
      <c r="Q48" s="72"/>
      <c r="R48" s="73" t="s">
        <v>11</v>
      </c>
      <c r="S48" s="74"/>
      <c r="T48" s="75" t="e">
        <f t="shared" si="0"/>
        <v>#DIV/0!</v>
      </c>
      <c r="U48" s="76"/>
      <c r="V48" s="76"/>
      <c r="W48" s="76"/>
      <c r="X48" s="76"/>
      <c r="Y48" s="76"/>
      <c r="Z48" s="76"/>
      <c r="AA48" s="57" t="s">
        <v>20</v>
      </c>
      <c r="AB48" s="58"/>
    </row>
    <row r="49" spans="1:28" x14ac:dyDescent="0.4">
      <c r="A49" s="69"/>
      <c r="B49" s="70"/>
      <c r="C49" s="4" t="s">
        <v>17</v>
      </c>
      <c r="D49" s="71"/>
      <c r="E49" s="72"/>
      <c r="F49" s="72"/>
      <c r="G49" s="72"/>
      <c r="H49" s="72"/>
      <c r="I49" s="72"/>
      <c r="J49" s="73" t="s">
        <v>11</v>
      </c>
      <c r="K49" s="74"/>
      <c r="L49" s="71"/>
      <c r="M49" s="72"/>
      <c r="N49" s="72"/>
      <c r="O49" s="72"/>
      <c r="P49" s="72"/>
      <c r="Q49" s="72"/>
      <c r="R49" s="73" t="s">
        <v>11</v>
      </c>
      <c r="S49" s="74"/>
      <c r="T49" s="75" t="e">
        <f t="shared" si="0"/>
        <v>#DIV/0!</v>
      </c>
      <c r="U49" s="76"/>
      <c r="V49" s="76"/>
      <c r="W49" s="76"/>
      <c r="X49" s="76"/>
      <c r="Y49" s="76"/>
      <c r="Z49" s="76"/>
      <c r="AA49" s="57" t="s">
        <v>20</v>
      </c>
      <c r="AB49" s="58"/>
    </row>
    <row r="50" spans="1:28" x14ac:dyDescent="0.4">
      <c r="A50" s="69"/>
      <c r="B50" s="70"/>
      <c r="C50" s="4" t="s">
        <v>17</v>
      </c>
      <c r="D50" s="71"/>
      <c r="E50" s="72"/>
      <c r="F50" s="72"/>
      <c r="G50" s="72"/>
      <c r="H50" s="72"/>
      <c r="I50" s="72"/>
      <c r="J50" s="73" t="s">
        <v>11</v>
      </c>
      <c r="K50" s="74"/>
      <c r="L50" s="71"/>
      <c r="M50" s="72"/>
      <c r="N50" s="72"/>
      <c r="O50" s="72"/>
      <c r="P50" s="72"/>
      <c r="Q50" s="72"/>
      <c r="R50" s="73" t="s">
        <v>11</v>
      </c>
      <c r="S50" s="74"/>
      <c r="T50" s="75" t="e">
        <f t="shared" si="0"/>
        <v>#DIV/0!</v>
      </c>
      <c r="U50" s="76"/>
      <c r="V50" s="76"/>
      <c r="W50" s="76"/>
      <c r="X50" s="76"/>
      <c r="Y50" s="76"/>
      <c r="Z50" s="76"/>
      <c r="AA50" s="57" t="s">
        <v>20</v>
      </c>
      <c r="AB50" s="58"/>
    </row>
    <row r="51" spans="1:28" x14ac:dyDescent="0.4">
      <c r="A51" s="69"/>
      <c r="B51" s="70"/>
      <c r="C51" s="4" t="s">
        <v>17</v>
      </c>
      <c r="D51" s="71"/>
      <c r="E51" s="72"/>
      <c r="F51" s="72"/>
      <c r="G51" s="72"/>
      <c r="H51" s="72"/>
      <c r="I51" s="72"/>
      <c r="J51" s="73" t="s">
        <v>11</v>
      </c>
      <c r="K51" s="74"/>
      <c r="L51" s="71"/>
      <c r="M51" s="72"/>
      <c r="N51" s="72"/>
      <c r="O51" s="72"/>
      <c r="P51" s="72"/>
      <c r="Q51" s="72"/>
      <c r="R51" s="73" t="s">
        <v>11</v>
      </c>
      <c r="S51" s="74"/>
      <c r="T51" s="75" t="e">
        <f t="shared" si="0"/>
        <v>#DIV/0!</v>
      </c>
      <c r="U51" s="76"/>
      <c r="V51" s="76"/>
      <c r="W51" s="76"/>
      <c r="X51" s="76"/>
      <c r="Y51" s="76"/>
      <c r="Z51" s="76"/>
      <c r="AA51" s="57" t="s">
        <v>20</v>
      </c>
      <c r="AB51" s="58"/>
    </row>
    <row r="52" spans="1:28" x14ac:dyDescent="0.4">
      <c r="A52" s="69"/>
      <c r="B52" s="70"/>
      <c r="C52" s="4" t="s">
        <v>17</v>
      </c>
      <c r="D52" s="71"/>
      <c r="E52" s="72"/>
      <c r="F52" s="72"/>
      <c r="G52" s="72"/>
      <c r="H52" s="72"/>
      <c r="I52" s="72"/>
      <c r="J52" s="73" t="s">
        <v>11</v>
      </c>
      <c r="K52" s="74"/>
      <c r="L52" s="71"/>
      <c r="M52" s="72"/>
      <c r="N52" s="72"/>
      <c r="O52" s="72"/>
      <c r="P52" s="72"/>
      <c r="Q52" s="72"/>
      <c r="R52" s="73" t="s">
        <v>11</v>
      </c>
      <c r="S52" s="74"/>
      <c r="T52" s="75" t="e">
        <f t="shared" si="0"/>
        <v>#DIV/0!</v>
      </c>
      <c r="U52" s="76"/>
      <c r="V52" s="76"/>
      <c r="W52" s="76"/>
      <c r="X52" s="76"/>
      <c r="Y52" s="76"/>
      <c r="Z52" s="76"/>
      <c r="AA52" s="57" t="s">
        <v>20</v>
      </c>
      <c r="AB52" s="58"/>
    </row>
    <row r="53" spans="1:28" x14ac:dyDescent="0.4">
      <c r="A53" s="69"/>
      <c r="B53" s="70"/>
      <c r="C53" s="4" t="s">
        <v>17</v>
      </c>
      <c r="D53" s="71"/>
      <c r="E53" s="72"/>
      <c r="F53" s="72"/>
      <c r="G53" s="72"/>
      <c r="H53" s="72"/>
      <c r="I53" s="72"/>
      <c r="J53" s="73" t="s">
        <v>11</v>
      </c>
      <c r="K53" s="74"/>
      <c r="L53" s="71"/>
      <c r="M53" s="72"/>
      <c r="N53" s="72"/>
      <c r="O53" s="72"/>
      <c r="P53" s="72"/>
      <c r="Q53" s="72"/>
      <c r="R53" s="73" t="s">
        <v>11</v>
      </c>
      <c r="S53" s="74"/>
      <c r="T53" s="75" t="e">
        <f t="shared" si="0"/>
        <v>#DIV/0!</v>
      </c>
      <c r="U53" s="76"/>
      <c r="V53" s="76"/>
      <c r="W53" s="76"/>
      <c r="X53" s="76"/>
      <c r="Y53" s="76"/>
      <c r="Z53" s="76"/>
      <c r="AA53" s="57" t="s">
        <v>20</v>
      </c>
      <c r="AB53" s="58"/>
    </row>
    <row r="54" spans="1:28" ht="19.5" thickBot="1" x14ac:dyDescent="0.45">
      <c r="A54" s="59"/>
      <c r="B54" s="60"/>
      <c r="C54" s="5" t="s">
        <v>17</v>
      </c>
      <c r="D54" s="61"/>
      <c r="E54" s="62"/>
      <c r="F54" s="62"/>
      <c r="G54" s="62"/>
      <c r="H54" s="62"/>
      <c r="I54" s="62"/>
      <c r="J54" s="63" t="s">
        <v>11</v>
      </c>
      <c r="K54" s="64"/>
      <c r="L54" s="61"/>
      <c r="M54" s="62"/>
      <c r="N54" s="62"/>
      <c r="O54" s="62"/>
      <c r="P54" s="62"/>
      <c r="Q54" s="62"/>
      <c r="R54" s="63" t="s">
        <v>11</v>
      </c>
      <c r="S54" s="64"/>
      <c r="T54" s="65" t="e">
        <f t="shared" si="0"/>
        <v>#DIV/0!</v>
      </c>
      <c r="U54" s="66"/>
      <c r="V54" s="66"/>
      <c r="W54" s="66"/>
      <c r="X54" s="66"/>
      <c r="Y54" s="66"/>
      <c r="Z54" s="66"/>
      <c r="AA54" s="67" t="s">
        <v>20</v>
      </c>
      <c r="AB54" s="68"/>
    </row>
    <row r="55" spans="1:28" ht="19.5" thickTop="1" x14ac:dyDescent="0.4">
      <c r="A55" s="48" t="s">
        <v>19</v>
      </c>
      <c r="B55" s="49"/>
      <c r="C55" s="50"/>
      <c r="D55" s="51">
        <f>SUM(D43:I54)</f>
        <v>0</v>
      </c>
      <c r="E55" s="52"/>
      <c r="F55" s="52"/>
      <c r="G55" s="52"/>
      <c r="H55" s="52"/>
      <c r="I55" s="52"/>
      <c r="J55" s="40" t="s">
        <v>11</v>
      </c>
      <c r="K55" s="41"/>
      <c r="L55" s="51">
        <f>SUM(L43:Q54)</f>
        <v>0</v>
      </c>
      <c r="M55" s="52"/>
      <c r="N55" s="52"/>
      <c r="O55" s="52"/>
      <c r="P55" s="52"/>
      <c r="Q55" s="52"/>
      <c r="R55" s="40" t="s">
        <v>11</v>
      </c>
      <c r="S55" s="41"/>
      <c r="T55" s="53" t="e">
        <f>L55/D55*100</f>
        <v>#DIV/0!</v>
      </c>
      <c r="U55" s="54"/>
      <c r="V55" s="54"/>
      <c r="W55" s="54"/>
      <c r="X55" s="54"/>
      <c r="Y55" s="54"/>
      <c r="Z55" s="54"/>
      <c r="AA55" s="40" t="s">
        <v>20</v>
      </c>
      <c r="AB55" s="41"/>
    </row>
    <row r="56" spans="1:28" ht="18" customHeight="1" x14ac:dyDescent="0.4">
      <c r="A56" s="34" t="s">
        <v>32</v>
      </c>
      <c r="B56" s="26"/>
      <c r="C56" s="26"/>
      <c r="J56" s="26"/>
      <c r="K56" s="26"/>
      <c r="R56" s="26"/>
      <c r="S56" s="26"/>
      <c r="AA56" s="26"/>
      <c r="AB56" s="26"/>
    </row>
    <row r="57" spans="1:28" ht="18" customHeight="1" x14ac:dyDescent="0.4">
      <c r="A57" s="34" t="s">
        <v>63</v>
      </c>
      <c r="B57" s="26"/>
      <c r="C57" s="26"/>
      <c r="J57" s="26"/>
      <c r="K57" s="26"/>
      <c r="R57" s="26"/>
      <c r="S57" s="26"/>
      <c r="AA57" s="26"/>
      <c r="AB57" s="26"/>
    </row>
    <row r="58" spans="1:28" ht="18" customHeight="1" x14ac:dyDescent="0.4">
      <c r="A58" s="34" t="s">
        <v>64</v>
      </c>
      <c r="B58" s="26"/>
      <c r="C58" s="26"/>
      <c r="J58" s="26"/>
      <c r="K58" s="26"/>
      <c r="R58" s="26"/>
      <c r="S58" s="26"/>
      <c r="AA58" s="26"/>
      <c r="AB58" s="26"/>
    </row>
    <row r="59" spans="1:28" ht="18" customHeight="1" x14ac:dyDescent="0.4">
      <c r="A59" s="24"/>
      <c r="B59" s="24"/>
      <c r="C59" s="24"/>
      <c r="D59" s="24"/>
      <c r="E59" s="24"/>
      <c r="F59" s="19"/>
      <c r="G59" s="19"/>
      <c r="H59" s="19"/>
      <c r="I59" s="19"/>
      <c r="J59" s="19"/>
      <c r="K59" s="19"/>
      <c r="L59" s="19"/>
      <c r="M59" s="19"/>
      <c r="N59" s="19"/>
      <c r="O59" s="24"/>
      <c r="P59" s="24"/>
      <c r="Q59" s="24"/>
      <c r="R59" s="24"/>
      <c r="S59" s="24"/>
      <c r="T59" s="19"/>
      <c r="U59" s="18"/>
      <c r="V59" s="18"/>
      <c r="W59" s="18"/>
      <c r="X59" s="18"/>
      <c r="Y59" s="18"/>
      <c r="Z59" s="18"/>
      <c r="AA59" s="18"/>
      <c r="AB59" s="18"/>
    </row>
    <row r="60" spans="1:28" ht="18" customHeight="1" x14ac:dyDescent="0.4">
      <c r="A60" s="20" t="s">
        <v>83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5.450000000000003" customHeight="1" x14ac:dyDescent="0.4">
      <c r="A61" s="42" t="s">
        <v>86</v>
      </c>
      <c r="B61" s="43"/>
      <c r="C61" s="43"/>
      <c r="D61" s="43"/>
      <c r="E61" s="44"/>
      <c r="F61" s="45" t="s">
        <v>87</v>
      </c>
      <c r="G61" s="46"/>
      <c r="H61" s="46"/>
      <c r="I61" s="46"/>
      <c r="J61" s="46"/>
      <c r="K61" s="46"/>
      <c r="L61" s="46"/>
      <c r="M61" s="46"/>
      <c r="N61" s="47"/>
      <c r="O61" s="42" t="s">
        <v>85</v>
      </c>
      <c r="P61" s="43"/>
      <c r="Q61" s="43"/>
      <c r="R61" s="43"/>
      <c r="S61" s="44"/>
      <c r="T61" s="45" t="s">
        <v>87</v>
      </c>
      <c r="U61" s="46"/>
      <c r="V61" s="46"/>
      <c r="W61" s="46"/>
      <c r="X61" s="46"/>
      <c r="Y61" s="46"/>
      <c r="Z61" s="46"/>
      <c r="AA61" s="46"/>
      <c r="AB61" s="47"/>
    </row>
    <row r="62" spans="1:28" ht="35.450000000000003" customHeight="1" x14ac:dyDescent="0.4">
      <c r="A62" s="42" t="s">
        <v>84</v>
      </c>
      <c r="B62" s="43"/>
      <c r="C62" s="43"/>
      <c r="D62" s="43"/>
      <c r="E62" s="44"/>
      <c r="F62" s="4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</row>
    <row r="63" spans="1:28" ht="18" customHeight="1" x14ac:dyDescent="0.4">
      <c r="A63" s="35"/>
      <c r="B63" s="24"/>
      <c r="C63" s="24"/>
      <c r="D63" s="24"/>
      <c r="E63" s="24"/>
      <c r="F63" s="19"/>
      <c r="G63" s="19"/>
      <c r="H63" s="19"/>
      <c r="I63" s="19"/>
      <c r="J63" s="19"/>
      <c r="K63" s="19"/>
      <c r="L63" s="19"/>
      <c r="M63" s="19"/>
      <c r="N63" s="19"/>
      <c r="O63" s="24"/>
      <c r="P63" s="24"/>
      <c r="Q63" s="24"/>
      <c r="R63" s="24"/>
      <c r="S63" s="24"/>
      <c r="T63" s="19"/>
      <c r="U63" s="18"/>
      <c r="V63" s="18"/>
      <c r="W63" s="18"/>
      <c r="X63" s="18"/>
      <c r="Y63" s="18"/>
      <c r="Z63" s="18"/>
      <c r="AA63" s="18"/>
      <c r="AB63" s="18"/>
    </row>
    <row r="64" spans="1:28" ht="18" customHeight="1" x14ac:dyDescent="0.4">
      <c r="A64" s="35"/>
      <c r="B64" s="24"/>
      <c r="C64" s="24"/>
      <c r="D64" s="24"/>
      <c r="E64" s="24"/>
      <c r="F64" s="19"/>
      <c r="G64" s="19"/>
      <c r="H64" s="19"/>
      <c r="I64" s="19"/>
      <c r="J64" s="19"/>
      <c r="K64" s="19"/>
      <c r="L64" s="19"/>
      <c r="M64" s="19"/>
      <c r="N64" s="19"/>
      <c r="O64" s="24"/>
      <c r="P64" s="24"/>
      <c r="Q64" s="24"/>
      <c r="R64" s="24"/>
      <c r="S64" s="24"/>
      <c r="T64" s="19"/>
      <c r="U64" s="18"/>
      <c r="V64" s="18"/>
      <c r="W64" s="18"/>
      <c r="X64" s="18"/>
      <c r="Y64" s="18"/>
      <c r="Z64" s="18"/>
      <c r="AA64" s="18"/>
      <c r="AB64" s="18"/>
    </row>
    <row r="65" spans="1:28" x14ac:dyDescent="0.4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</sheetData>
  <mergeCells count="220">
    <mergeCell ref="A5:F5"/>
    <mergeCell ref="G5:AB5"/>
    <mergeCell ref="A6:F6"/>
    <mergeCell ref="G6:AB6"/>
    <mergeCell ref="A7:F7"/>
    <mergeCell ref="G7:H7"/>
    <mergeCell ref="P7:S7"/>
    <mergeCell ref="T7:U7"/>
    <mergeCell ref="A1:AB1"/>
    <mergeCell ref="A3:B4"/>
    <mergeCell ref="C3:F3"/>
    <mergeCell ref="G3:O3"/>
    <mergeCell ref="P3:S3"/>
    <mergeCell ref="T3:AB3"/>
    <mergeCell ref="C4:F4"/>
    <mergeCell ref="G4:O4"/>
    <mergeCell ref="P4:S4"/>
    <mergeCell ref="T4:AB4"/>
    <mergeCell ref="A9:B10"/>
    <mergeCell ref="C9:F9"/>
    <mergeCell ref="G9:O9"/>
    <mergeCell ref="P9:S9"/>
    <mergeCell ref="T9:AB9"/>
    <mergeCell ref="C10:F10"/>
    <mergeCell ref="G10:O10"/>
    <mergeCell ref="P10:S10"/>
    <mergeCell ref="T10:AB10"/>
    <mergeCell ref="A12:B14"/>
    <mergeCell ref="C12:F12"/>
    <mergeCell ref="G12:O12"/>
    <mergeCell ref="P12:S12"/>
    <mergeCell ref="T12:AB12"/>
    <mergeCell ref="C13:F13"/>
    <mergeCell ref="G13:O13"/>
    <mergeCell ref="P13:S13"/>
    <mergeCell ref="T13:AB13"/>
    <mergeCell ref="C14:F14"/>
    <mergeCell ref="G14:O14"/>
    <mergeCell ref="P14:S14"/>
    <mergeCell ref="T14:AB14"/>
    <mergeCell ref="C17:I17"/>
    <mergeCell ref="J17:AB17"/>
    <mergeCell ref="C18:I18"/>
    <mergeCell ref="J18:AB18"/>
    <mergeCell ref="C19:I19"/>
    <mergeCell ref="J19:O19"/>
    <mergeCell ref="C22:O22"/>
    <mergeCell ref="P22:AB22"/>
    <mergeCell ref="C21:I21"/>
    <mergeCell ref="J21:M21"/>
    <mergeCell ref="N21:O21"/>
    <mergeCell ref="P21:V21"/>
    <mergeCell ref="W21:Z21"/>
    <mergeCell ref="AA21:AB21"/>
    <mergeCell ref="P19:V19"/>
    <mergeCell ref="W19:AB19"/>
    <mergeCell ref="C20:I20"/>
    <mergeCell ref="J20:M20"/>
    <mergeCell ref="N20:O20"/>
    <mergeCell ref="P20:V20"/>
    <mergeCell ref="W20:Z20"/>
    <mergeCell ref="AA20:AB20"/>
    <mergeCell ref="C23:O23"/>
    <mergeCell ref="P23:Z23"/>
    <mergeCell ref="AA23:AB23"/>
    <mergeCell ref="A24:B29"/>
    <mergeCell ref="C24:I24"/>
    <mergeCell ref="J24:O24"/>
    <mergeCell ref="P24:V24"/>
    <mergeCell ref="W24:AB24"/>
    <mergeCell ref="C25:V25"/>
    <mergeCell ref="W25:AB25"/>
    <mergeCell ref="A17:B23"/>
    <mergeCell ref="C28:I28"/>
    <mergeCell ref="J28:M28"/>
    <mergeCell ref="N28:O28"/>
    <mergeCell ref="P28:V28"/>
    <mergeCell ref="W28:Z28"/>
    <mergeCell ref="AA28:AB28"/>
    <mergeCell ref="C26:I26"/>
    <mergeCell ref="J26:O26"/>
    <mergeCell ref="P26:V26"/>
    <mergeCell ref="W26:AB26"/>
    <mergeCell ref="C27:I27"/>
    <mergeCell ref="J27:M27"/>
    <mergeCell ref="N27:O27"/>
    <mergeCell ref="P27:V27"/>
    <mergeCell ref="W27:Z27"/>
    <mergeCell ref="AA27:AB27"/>
    <mergeCell ref="U38:Z38"/>
    <mergeCell ref="C29:AB29"/>
    <mergeCell ref="A33:B34"/>
    <mergeCell ref="C33:H33"/>
    <mergeCell ref="I33:J33"/>
    <mergeCell ref="L33:Q33"/>
    <mergeCell ref="R33:S33"/>
    <mergeCell ref="U33:Z33"/>
    <mergeCell ref="AA33:AB33"/>
    <mergeCell ref="C34:H34"/>
    <mergeCell ref="U34:Z34"/>
    <mergeCell ref="A39:I39"/>
    <mergeCell ref="U39:Z39"/>
    <mergeCell ref="AA39:AB39"/>
    <mergeCell ref="A42:C42"/>
    <mergeCell ref="D42:K42"/>
    <mergeCell ref="L42:S42"/>
    <mergeCell ref="T42:AB42"/>
    <mergeCell ref="AA35:AB35"/>
    <mergeCell ref="C36:H36"/>
    <mergeCell ref="U36:Z36"/>
    <mergeCell ref="C37:H37"/>
    <mergeCell ref="I37:J37"/>
    <mergeCell ref="L37:Q37"/>
    <mergeCell ref="U37:Z37"/>
    <mergeCell ref="AA37:AB37"/>
    <mergeCell ref="A35:B38"/>
    <mergeCell ref="C35:H35"/>
    <mergeCell ref="I35:J35"/>
    <mergeCell ref="L35:Q35"/>
    <mergeCell ref="R35:S35"/>
    <mergeCell ref="U35:Z35"/>
    <mergeCell ref="C38:H38"/>
    <mergeCell ref="L38:Q38"/>
    <mergeCell ref="AA43:AB43"/>
    <mergeCell ref="A44:B44"/>
    <mergeCell ref="D44:I44"/>
    <mergeCell ref="J44:K44"/>
    <mergeCell ref="L44:Q44"/>
    <mergeCell ref="R44:S44"/>
    <mergeCell ref="T44:Z44"/>
    <mergeCell ref="AA44:AB44"/>
    <mergeCell ref="A43:B43"/>
    <mergeCell ref="D43:I43"/>
    <mergeCell ref="J43:K43"/>
    <mergeCell ref="L43:Q43"/>
    <mergeCell ref="R43:S43"/>
    <mergeCell ref="T43:Z43"/>
    <mergeCell ref="AA45:AB45"/>
    <mergeCell ref="A46:B46"/>
    <mergeCell ref="D46:I46"/>
    <mergeCell ref="J46:K46"/>
    <mergeCell ref="L46:Q46"/>
    <mergeCell ref="R46:S46"/>
    <mergeCell ref="T46:Z46"/>
    <mergeCell ref="AA46:AB46"/>
    <mergeCell ref="A45:B45"/>
    <mergeCell ref="D45:I45"/>
    <mergeCell ref="J45:K45"/>
    <mergeCell ref="L45:Q45"/>
    <mergeCell ref="R45:S45"/>
    <mergeCell ref="T45:Z45"/>
    <mergeCell ref="AA47:AB47"/>
    <mergeCell ref="A48:B48"/>
    <mergeCell ref="D48:I48"/>
    <mergeCell ref="J48:K48"/>
    <mergeCell ref="L48:Q48"/>
    <mergeCell ref="R48:S48"/>
    <mergeCell ref="T48:Z48"/>
    <mergeCell ref="AA48:AB48"/>
    <mergeCell ref="A47:B47"/>
    <mergeCell ref="D47:I47"/>
    <mergeCell ref="J47:K47"/>
    <mergeCell ref="L47:Q47"/>
    <mergeCell ref="R47:S47"/>
    <mergeCell ref="T47:Z47"/>
    <mergeCell ref="AA49:AB49"/>
    <mergeCell ref="A50:B50"/>
    <mergeCell ref="D50:I50"/>
    <mergeCell ref="J50:K50"/>
    <mergeCell ref="L50:Q50"/>
    <mergeCell ref="R50:S50"/>
    <mergeCell ref="T50:Z50"/>
    <mergeCell ref="AA50:AB50"/>
    <mergeCell ref="A49:B49"/>
    <mergeCell ref="D49:I49"/>
    <mergeCell ref="J49:K49"/>
    <mergeCell ref="L49:Q49"/>
    <mergeCell ref="R49:S49"/>
    <mergeCell ref="T49:Z49"/>
    <mergeCell ref="AA51:AB51"/>
    <mergeCell ref="A52:B52"/>
    <mergeCell ref="D52:I52"/>
    <mergeCell ref="J52:K52"/>
    <mergeCell ref="L52:Q52"/>
    <mergeCell ref="R52:S52"/>
    <mergeCell ref="T52:Z52"/>
    <mergeCell ref="AA52:AB52"/>
    <mergeCell ref="A51:B51"/>
    <mergeCell ref="D51:I51"/>
    <mergeCell ref="J51:K51"/>
    <mergeCell ref="L51:Q51"/>
    <mergeCell ref="R51:S51"/>
    <mergeCell ref="T51:Z51"/>
    <mergeCell ref="AA53:AB53"/>
    <mergeCell ref="A54:B54"/>
    <mergeCell ref="D54:I54"/>
    <mergeCell ref="J54:K54"/>
    <mergeCell ref="L54:Q54"/>
    <mergeCell ref="R54:S54"/>
    <mergeCell ref="T54:Z54"/>
    <mergeCell ref="AA54:AB54"/>
    <mergeCell ref="A53:B53"/>
    <mergeCell ref="D53:I53"/>
    <mergeCell ref="J53:K53"/>
    <mergeCell ref="L53:Q53"/>
    <mergeCell ref="R53:S53"/>
    <mergeCell ref="T53:Z53"/>
    <mergeCell ref="AA55:AB55"/>
    <mergeCell ref="A61:E61"/>
    <mergeCell ref="F61:N61"/>
    <mergeCell ref="A62:E62"/>
    <mergeCell ref="A55:C55"/>
    <mergeCell ref="D55:I55"/>
    <mergeCell ref="J55:K55"/>
    <mergeCell ref="L55:Q55"/>
    <mergeCell ref="R55:S55"/>
    <mergeCell ref="T55:Z55"/>
    <mergeCell ref="O61:S61"/>
    <mergeCell ref="T61:AB61"/>
    <mergeCell ref="F62:AB62"/>
  </mergeCells>
  <phoneticPr fontId="1"/>
  <printOptions horizontalCentered="1"/>
  <pageMargins left="0.23622047244094491" right="0.23622047244094491" top="0.39370078740157483" bottom="0.39370078740157483" header="0.31496062992125984" footer="0.31496062992125984"/>
  <pageSetup paperSize="9" scale="87" orientation="portrait" r:id="rId1"/>
  <rowBreaks count="1" manualBreakCount="1">
    <brk id="3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R8交付申請</vt:lpstr>
      <vt:lpstr>'R8交付申請'!Print_Area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2026-03-05T06:18:16Z</dcterms:created>
  <dcterms:modified xsi:type="dcterms:W3CDTF">2026-04-09T10:35:15Z</dcterms:modified>
</cp:coreProperties>
</file>