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119" sheetId="52" r:id="rId1"/>
  </sheets>
  <calcPr calcId="145621"/>
</workbook>
</file>

<file path=xl/calcChain.xml><?xml version="1.0" encoding="utf-8"?>
<calcChain xmlns="http://schemas.openxmlformats.org/spreadsheetml/2006/main">
  <c r="E41" i="52" l="1"/>
  <c r="E40" i="52"/>
  <c r="E39" i="52"/>
  <c r="E38" i="52"/>
  <c r="E37" i="52"/>
  <c r="K36" i="52"/>
  <c r="J36" i="52"/>
  <c r="I36" i="52"/>
  <c r="H36" i="52"/>
  <c r="G36" i="52"/>
  <c r="F36" i="52"/>
  <c r="E36" i="52" s="1"/>
  <c r="H27" i="52"/>
  <c r="E27" i="52"/>
  <c r="H26" i="52"/>
  <c r="E26" i="52"/>
  <c r="H25" i="52"/>
  <c r="E25" i="52"/>
  <c r="H24" i="52"/>
  <c r="E24" i="52"/>
  <c r="H23" i="52"/>
  <c r="H22" i="52" s="1"/>
  <c r="E23" i="52"/>
  <c r="K22" i="52"/>
  <c r="J22" i="52"/>
  <c r="I22" i="52"/>
  <c r="G22" i="52"/>
  <c r="F22" i="52"/>
  <c r="E22" i="52"/>
  <c r="D22" i="52"/>
  <c r="H20" i="52"/>
  <c r="E20" i="52"/>
  <c r="H19" i="52"/>
  <c r="E19" i="52"/>
  <c r="H18" i="52"/>
  <c r="E18" i="52"/>
  <c r="H17" i="52"/>
  <c r="E17" i="52"/>
  <c r="H16" i="52"/>
  <c r="H15" i="52" s="1"/>
  <c r="E16" i="52"/>
  <c r="K15" i="52"/>
  <c r="J15" i="52"/>
  <c r="I15" i="52"/>
  <c r="G15" i="52"/>
  <c r="F15" i="52"/>
  <c r="E15" i="52"/>
  <c r="D15" i="52"/>
  <c r="K8" i="52"/>
  <c r="J8" i="52"/>
  <c r="I8" i="52"/>
  <c r="H8" i="52"/>
  <c r="G8" i="52"/>
  <c r="F8" i="52"/>
  <c r="E8" i="52"/>
  <c r="D8" i="52"/>
</calcChain>
</file>

<file path=xl/sharedStrings.xml><?xml version="1.0" encoding="utf-8"?>
<sst xmlns="http://schemas.openxmlformats.org/spreadsheetml/2006/main" count="45" uniqueCount="27">
  <si>
    <t>年</t>
    <rPh sb="0" eb="1">
      <t>ネン</t>
    </rPh>
    <phoneticPr fontId="2"/>
  </si>
  <si>
    <t>資料：学校教育課</t>
    <rPh sb="0" eb="2">
      <t>シリョウ</t>
    </rPh>
    <phoneticPr fontId="2"/>
  </si>
  <si>
    <t>学級数</t>
    <rPh sb="0" eb="2">
      <t>ガッキュウ</t>
    </rPh>
    <rPh sb="2" eb="3">
      <t>スウ</t>
    </rPh>
    <phoneticPr fontId="2"/>
  </si>
  <si>
    <t>職員数</t>
    <rPh sb="0" eb="3">
      <t>ショクインスウ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</si>
  <si>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</si>
  <si>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</si>
  <si>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教育・文化</t>
    <rPh sb="0" eb="2">
      <t>キョウイク</t>
    </rPh>
    <rPh sb="3" eb="5">
      <t>ブンカ</t>
    </rPh>
    <phoneticPr fontId="2"/>
  </si>
  <si>
    <t>　各年５月１日現在　単位：人</t>
    <rPh sb="10" eb="12">
      <t>タンイ</t>
    </rPh>
    <rPh sb="13" eb="14">
      <t>ニン</t>
    </rPh>
    <phoneticPr fontId="2"/>
  </si>
  <si>
    <t>児童数</t>
    <rPh sb="0" eb="1">
      <t>ジ</t>
    </rPh>
    <rPh sb="1" eb="2">
      <t>ワラベ</t>
    </rPh>
    <rPh sb="2" eb="3">
      <t>スウ</t>
    </rPh>
    <phoneticPr fontId="2"/>
  </si>
  <si>
    <t>教員数</t>
    <rPh sb="0" eb="1">
      <t>キョウ</t>
    </rPh>
    <rPh sb="1" eb="2">
      <t>イン</t>
    </rPh>
    <rPh sb="2" eb="3">
      <t>スウ</t>
    </rPh>
    <phoneticPr fontId="2"/>
  </si>
  <si>
    <t>総　数</t>
    <rPh sb="0" eb="1">
      <t>フサ</t>
    </rPh>
    <rPh sb="2" eb="3">
      <t>カズ</t>
    </rPh>
    <phoneticPr fontId="2"/>
  </si>
  <si>
    <t>野々市小学校</t>
    <rPh sb="0" eb="3">
      <t>ノノイチ</t>
    </rPh>
    <rPh sb="3" eb="6">
      <t>ショウガッコウ</t>
    </rPh>
    <phoneticPr fontId="2"/>
  </si>
  <si>
    <t>御園小学校</t>
    <rPh sb="0" eb="2">
      <t>ミソノ</t>
    </rPh>
    <rPh sb="2" eb="5">
      <t>ショウガッコウ</t>
    </rPh>
    <phoneticPr fontId="2"/>
  </si>
  <si>
    <t>菅原小学校</t>
    <rPh sb="0" eb="2">
      <t>スガハラ</t>
    </rPh>
    <rPh sb="2" eb="5">
      <t>ショウガッコウ</t>
    </rPh>
    <phoneticPr fontId="2"/>
  </si>
  <si>
    <t>富陽小学校</t>
    <rPh sb="0" eb="1">
      <t>フ</t>
    </rPh>
    <rPh sb="1" eb="2">
      <t>ヨウ</t>
    </rPh>
    <rPh sb="2" eb="5">
      <t>ショウガッコウ</t>
    </rPh>
    <phoneticPr fontId="2"/>
  </si>
  <si>
    <t>館野小学校</t>
    <rPh sb="0" eb="1">
      <t>タチ</t>
    </rPh>
    <rPh sb="1" eb="2">
      <t>ノ</t>
    </rPh>
    <rPh sb="2" eb="5">
      <t>ショウガッコウ</t>
    </rPh>
    <phoneticPr fontId="2"/>
  </si>
  <si>
    <t>野々市小学校</t>
  </si>
  <si>
    <t>御園小学校</t>
  </si>
  <si>
    <t>菅原小学校</t>
  </si>
  <si>
    <t>富陽小学校</t>
  </si>
  <si>
    <t>館野小学校</t>
  </si>
  <si>
    <t>（３）小学校　学級数、児童数及び教職員数</t>
    <rPh sb="3" eb="6">
      <t>ショウガッコウ</t>
    </rPh>
    <rPh sb="7" eb="9">
      <t>ガッキュウ</t>
    </rPh>
    <rPh sb="9" eb="10">
      <t>スウ</t>
    </rPh>
    <rPh sb="11" eb="13">
      <t>ジドウ</t>
    </rPh>
    <rPh sb="13" eb="14">
      <t>スウ</t>
    </rPh>
    <rPh sb="14" eb="15">
      <t>オヨ</t>
    </rPh>
    <rPh sb="16" eb="19">
      <t>キョウショクイン</t>
    </rPh>
    <rPh sb="19" eb="20">
      <t>スウ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</si>
  <si>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</si>
  <si>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</si>
  <si>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平成24年</t>
    <phoneticPr fontId="2"/>
  </si>
  <si>
    <t>平成25年</t>
    <phoneticPr fontId="2"/>
  </si>
  <si>
    <t>平成26年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</si>
</sst>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17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</cellStyleXfs>
  <cellXfs count="53">
    <xf numFmtId="0" fontId="0" fillId="0" borderId="0" xfId="0">
      <alignment vertical="center"/>
    </xf>
    <xf numFmtId="0" fontId="8" fillId="0" borderId="0" xfId="6" applyFont="1" applyFill="1" applyAlignment="1">
      <alignment horizontal="center" vertical="center"/>
    </xf>
    <xf numFmtId="0" fontId="15" fillId="0" borderId="0" xfId="6" applyFont="1" applyFill="1" applyAlignment="1">
      <alignment horizontal="center" vertical="center"/>
    </xf>
    <xf numFmtId="0" fontId="8" fillId="0" borderId="0" xfId="6" applyFont="1" applyFill="1" applyAlignment="1">
      <alignment horizontal="right" vertical="center"/>
    </xf>
    <xf numFmtId="0" fontId="11" fillId="0" borderId="0" xfId="6" applyFont="1" applyFill="1" applyAlignment="1">
      <alignment horizontal="centerContinuous" vertical="center"/>
    </xf>
    <xf numFmtId="0" fontId="12" fillId="0" borderId="0" xfId="6" applyFont="1" applyFill="1" applyAlignment="1">
      <alignment horizontal="centerContinuous" vertical="center"/>
    </xf>
    <xf numFmtId="0" fontId="16" fillId="0" borderId="0" xfId="6" applyFont="1" applyFill="1" applyAlignment="1">
      <alignment horizontal="centerContinuous" vertical="center"/>
    </xf>
    <xf numFmtId="0" fontId="11" fillId="0" borderId="0" xfId="6" applyFont="1" applyFill="1" applyAlignment="1">
      <alignment horizontal="center" vertical="center"/>
    </xf>
    <xf numFmtId="0" fontId="6" fillId="0" borderId="0" xfId="6" applyFont="1" applyFill="1" applyAlignment="1">
      <alignment horizontal="center" vertical="center"/>
    </xf>
    <xf numFmtId="0" fontId="9" fillId="0" borderId="0" xfId="6" applyFont="1" applyFill="1" applyAlignment="1">
      <alignment horizontal="center" vertical="center"/>
    </xf>
    <xf numFmtId="0" fontId="6" fillId="0" borderId="0" xfId="6" applyFont="1" applyFill="1" applyAlignment="1">
      <alignment horizontal="right" vertical="center"/>
    </xf>
    <xf numFmtId="0" fontId="6" fillId="0" borderId="10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center" vertical="center"/>
    </xf>
    <xf numFmtId="0" fontId="6" fillId="0" borderId="5" xfId="6" applyFont="1" applyFill="1" applyBorder="1" applyAlignment="1">
      <alignment horizontal="center"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4" xfId="7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center" vertical="center"/>
    </xf>
    <xf numFmtId="177" fontId="6" fillId="0" borderId="2" xfId="7" applyNumberFormat="1" applyFont="1" applyFill="1" applyBorder="1" applyAlignment="1">
      <alignment horizontal="right" vertical="center"/>
    </xf>
    <xf numFmtId="177" fontId="7" fillId="0" borderId="2" xfId="7" applyNumberFormat="1" applyFont="1" applyFill="1" applyBorder="1" applyAlignment="1">
      <alignment horizontal="right" vertical="center"/>
    </xf>
    <xf numFmtId="0" fontId="7" fillId="0" borderId="0" xfId="6" applyFont="1" applyFill="1" applyAlignment="1">
      <alignment horizontal="center" vertical="center"/>
    </xf>
    <xf numFmtId="0" fontId="6" fillId="0" borderId="0" xfId="7" applyFont="1" applyFill="1" applyBorder="1" applyAlignment="1">
      <alignment horizontal="distributed" vertical="center"/>
    </xf>
    <xf numFmtId="0" fontId="6" fillId="0" borderId="7" xfId="7" applyFont="1" applyFill="1" applyBorder="1" applyAlignment="1">
      <alignment horizontal="distributed" vertical="center"/>
    </xf>
    <xf numFmtId="177" fontId="6" fillId="0" borderId="2" xfId="2" applyNumberFormat="1" applyFont="1" applyFill="1" applyBorder="1" applyAlignment="1">
      <alignment horizontal="right" vertical="center"/>
    </xf>
    <xf numFmtId="177" fontId="6" fillId="0" borderId="7" xfId="7" applyNumberFormat="1" applyFont="1" applyFill="1" applyBorder="1" applyAlignment="1">
      <alignment horizontal="right" vertical="center"/>
    </xf>
    <xf numFmtId="177" fontId="9" fillId="0" borderId="2" xfId="2" applyNumberFormat="1" applyFont="1" applyFill="1" applyBorder="1" applyAlignment="1">
      <alignment horizontal="right" vertical="center"/>
    </xf>
    <xf numFmtId="177" fontId="6" fillId="0" borderId="7" xfId="2" applyNumberFormat="1" applyFont="1" applyFill="1" applyBorder="1" applyAlignment="1">
      <alignment horizontal="right" vertical="center"/>
    </xf>
    <xf numFmtId="0" fontId="13" fillId="0" borderId="0" xfId="6" applyFont="1" applyFill="1" applyAlignment="1">
      <alignment horizontal="center" vertical="center"/>
    </xf>
    <xf numFmtId="0" fontId="6" fillId="0" borderId="6" xfId="6" applyFont="1" applyFill="1" applyBorder="1" applyAlignment="1">
      <alignment horizontal="center" vertical="center"/>
    </xf>
    <xf numFmtId="0" fontId="6" fillId="0" borderId="12" xfId="6" applyFont="1" applyFill="1" applyBorder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14" fillId="0" borderId="0" xfId="6" applyFont="1" applyFill="1" applyAlignment="1">
      <alignment horizontal="center" vertical="center"/>
    </xf>
    <xf numFmtId="177" fontId="7" fillId="0" borderId="7" xfId="7" applyNumberFormat="1" applyFont="1" applyFill="1" applyBorder="1" applyAlignment="1">
      <alignment horizontal="right" vertical="center"/>
    </xf>
    <xf numFmtId="177" fontId="9" fillId="0" borderId="7" xfId="2" applyNumberFormat="1" applyFont="1" applyFill="1" applyBorder="1" applyAlignment="1">
      <alignment horizontal="right" vertical="center"/>
    </xf>
    <xf numFmtId="177" fontId="7" fillId="0" borderId="14" xfId="7" applyNumberFormat="1" applyFont="1" applyFill="1" applyBorder="1" applyAlignment="1">
      <alignment horizontal="right" vertical="center"/>
    </xf>
    <xf numFmtId="0" fontId="6" fillId="0" borderId="15" xfId="6" applyFont="1" applyFill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177" fontId="6" fillId="0" borderId="17" xfId="7" applyNumberFormat="1" applyFont="1" applyFill="1" applyBorder="1" applyAlignment="1">
      <alignment horizontal="right" vertical="center"/>
    </xf>
    <xf numFmtId="177" fontId="7" fillId="0" borderId="17" xfId="7" applyNumberFormat="1" applyFont="1" applyFill="1" applyBorder="1" applyAlignment="1">
      <alignment horizontal="right" vertical="center"/>
    </xf>
    <xf numFmtId="177" fontId="6" fillId="0" borderId="17" xfId="2" applyNumberFormat="1" applyFont="1" applyFill="1" applyBorder="1" applyAlignment="1">
      <alignment horizontal="right" vertical="center"/>
    </xf>
    <xf numFmtId="177" fontId="9" fillId="0" borderId="17" xfId="2" applyNumberFormat="1" applyFont="1" applyFill="1" applyBorder="1" applyAlignment="1">
      <alignment horizontal="right" vertical="center"/>
    </xf>
    <xf numFmtId="0" fontId="6" fillId="0" borderId="18" xfId="6" applyFont="1" applyFill="1" applyBorder="1" applyAlignment="1">
      <alignment horizontal="center" vertical="center"/>
    </xf>
    <xf numFmtId="0" fontId="7" fillId="0" borderId="13" xfId="6" applyFont="1" applyFill="1" applyBorder="1" applyAlignment="1">
      <alignment horizontal="center" vertical="center"/>
    </xf>
    <xf numFmtId="177" fontId="9" fillId="0" borderId="14" xfId="7" applyNumberFormat="1" applyFont="1" applyFill="1" applyBorder="1" applyAlignment="1">
      <alignment horizontal="right" vertical="center"/>
    </xf>
    <xf numFmtId="177" fontId="7" fillId="0" borderId="14" xfId="2" applyNumberFormat="1" applyFont="1" applyFill="1" applyBorder="1" applyAlignment="1">
      <alignment horizontal="right" vertical="center"/>
    </xf>
    <xf numFmtId="0" fontId="6" fillId="0" borderId="9" xfId="6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/>
    </xf>
    <xf numFmtId="0" fontId="7" fillId="0" borderId="4" xfId="7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center" vertical="center"/>
    </xf>
    <xf numFmtId="0" fontId="7" fillId="0" borderId="7" xfId="7" applyFont="1" applyFill="1" applyBorder="1" applyAlignment="1">
      <alignment horizontal="center" vertical="center"/>
    </xf>
    <xf numFmtId="0" fontId="6" fillId="0" borderId="0" xfId="6" applyFont="1" applyFill="1" applyBorder="1" applyAlignment="1">
      <alignment vertical="center"/>
    </xf>
    <xf numFmtId="0" fontId="6" fillId="0" borderId="11" xfId="6" applyFont="1" applyFill="1" applyBorder="1" applyAlignment="1">
      <alignment horizontal="center" vertical="center"/>
    </xf>
    <xf numFmtId="0" fontId="6" fillId="0" borderId="6" xfId="6" applyFont="1" applyFill="1" applyBorder="1" applyAlignment="1">
      <alignment horizontal="center" vertical="center"/>
    </xf>
    <xf numFmtId="0" fontId="6" fillId="0" borderId="19" xfId="6" applyFont="1" applyFill="1" applyBorder="1" applyAlignment="1">
      <alignment horizontal="center" vertical="center"/>
    </xf>
  </cellXfs>
  <cellStyles count="8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303" xfId="6"/>
    <cellStyle name="標準_1303_1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43"/>
  <sheetViews>
    <sheetView showGridLines="0" tabSelected="1" view="pageBreakPreview" topLeftCell="A2" zoomScaleNormal="100" zoomScaleSheetLayoutView="100" workbookViewId="0">
      <selection activeCell="H42" sqref="H42"/>
    </sheetView>
  </sheetViews>
  <sheetFormatPr defaultRowHeight="13.5"/>
  <cols>
    <col min="1" max="1" width="0.875" style="29" customWidth="1"/>
    <col min="2" max="2" width="9.625" style="29" customWidth="1"/>
    <col min="3" max="3" width="0.875" style="29" customWidth="1"/>
    <col min="4" max="4" width="6.625" style="29" customWidth="1"/>
    <col min="5" max="5" width="5.875" style="30" customWidth="1"/>
    <col min="6" max="7" width="5.875" style="29" customWidth="1"/>
    <col min="8" max="8" width="5.875" style="30" customWidth="1"/>
    <col min="9" max="10" width="5.875" style="29" customWidth="1"/>
    <col min="11" max="11" width="6.625" style="29" customWidth="1"/>
    <col min="12" max="16384" width="9" style="29"/>
  </cols>
  <sheetData>
    <row r="1" spans="1:11" s="1" customFormat="1" ht="9">
      <c r="E1" s="2"/>
      <c r="H1" s="2"/>
      <c r="K1" s="3" t="s">
        <v>6</v>
      </c>
    </row>
    <row r="3" spans="1:11" s="7" customFormat="1" ht="11.25">
      <c r="A3" s="4" t="s">
        <v>21</v>
      </c>
      <c r="B3" s="5"/>
      <c r="C3" s="5"/>
      <c r="D3" s="5"/>
      <c r="E3" s="6"/>
      <c r="F3" s="5"/>
      <c r="G3" s="5"/>
      <c r="H3" s="6"/>
      <c r="I3" s="5"/>
      <c r="J3" s="5"/>
      <c r="K3" s="4"/>
    </row>
    <row r="4" spans="1:11" s="8" customFormat="1" ht="11.25" thickBot="1">
      <c r="E4" s="9"/>
      <c r="H4" s="9"/>
      <c r="K4" s="10" t="s">
        <v>7</v>
      </c>
    </row>
    <row r="5" spans="1:11" s="8" customFormat="1" ht="12.95" customHeight="1">
      <c r="A5" s="11"/>
      <c r="B5" s="50" t="s">
        <v>0</v>
      </c>
      <c r="C5" s="12"/>
      <c r="D5" s="44" t="s">
        <v>2</v>
      </c>
      <c r="E5" s="52" t="s">
        <v>8</v>
      </c>
      <c r="F5" s="52"/>
      <c r="G5" s="52"/>
      <c r="H5" s="52" t="s">
        <v>9</v>
      </c>
      <c r="I5" s="52"/>
      <c r="J5" s="52"/>
      <c r="K5" s="44" t="s">
        <v>3</v>
      </c>
    </row>
    <row r="6" spans="1:11" s="8" customFormat="1" ht="12.95" customHeight="1">
      <c r="A6" s="13"/>
      <c r="B6" s="51"/>
      <c r="C6" s="14"/>
      <c r="D6" s="45"/>
      <c r="E6" s="41" t="s">
        <v>10</v>
      </c>
      <c r="F6" s="35" t="s">
        <v>4</v>
      </c>
      <c r="G6" s="14" t="s">
        <v>5</v>
      </c>
      <c r="H6" s="41" t="s">
        <v>10</v>
      </c>
      <c r="I6" s="35" t="s">
        <v>4</v>
      </c>
      <c r="J6" s="14" t="s">
        <v>5</v>
      </c>
      <c r="K6" s="45"/>
    </row>
    <row r="7" spans="1:11" s="8" customFormat="1" ht="7.5" customHeight="1">
      <c r="A7" s="15"/>
      <c r="B7" s="16"/>
      <c r="C7" s="16"/>
      <c r="D7" s="17"/>
      <c r="E7" s="42"/>
      <c r="F7" s="36"/>
      <c r="G7" s="23"/>
      <c r="H7" s="42"/>
      <c r="I7" s="36"/>
      <c r="J7" s="23"/>
      <c r="K7" s="17"/>
    </row>
    <row r="8" spans="1:11" s="19" customFormat="1" ht="14.25" customHeight="1">
      <c r="A8" s="46" t="s">
        <v>24</v>
      </c>
      <c r="B8" s="47"/>
      <c r="C8" s="48"/>
      <c r="D8" s="18">
        <f>SUM(D9:D13)</f>
        <v>108</v>
      </c>
      <c r="E8" s="33">
        <f>SUM(E9:E13)</f>
        <v>2920</v>
      </c>
      <c r="F8" s="37">
        <f t="shared" ref="F8:K8" si="0">SUM(F9:F13)</f>
        <v>1481</v>
      </c>
      <c r="G8" s="31">
        <f t="shared" si="0"/>
        <v>1439</v>
      </c>
      <c r="H8" s="33">
        <f t="shared" si="0"/>
        <v>154</v>
      </c>
      <c r="I8" s="37">
        <f t="shared" si="0"/>
        <v>60</v>
      </c>
      <c r="J8" s="31">
        <f t="shared" si="0"/>
        <v>94</v>
      </c>
      <c r="K8" s="18">
        <f t="shared" si="0"/>
        <v>31</v>
      </c>
    </row>
    <row r="9" spans="1:11" s="8" customFormat="1" ht="14.25" customHeight="1">
      <c r="A9" s="15"/>
      <c r="B9" s="20" t="s">
        <v>16</v>
      </c>
      <c r="C9" s="21"/>
      <c r="D9" s="17">
        <v>21</v>
      </c>
      <c r="E9" s="43">
        <v>545</v>
      </c>
      <c r="F9" s="38">
        <v>273</v>
      </c>
      <c r="G9" s="25">
        <v>272</v>
      </c>
      <c r="H9" s="43">
        <v>29</v>
      </c>
      <c r="I9" s="38">
        <v>9</v>
      </c>
      <c r="J9" s="25">
        <v>20</v>
      </c>
      <c r="K9" s="22">
        <v>4</v>
      </c>
    </row>
    <row r="10" spans="1:11" s="8" customFormat="1" ht="14.25" customHeight="1">
      <c r="A10" s="15"/>
      <c r="B10" s="20" t="s">
        <v>17</v>
      </c>
      <c r="C10" s="21"/>
      <c r="D10" s="17">
        <v>23</v>
      </c>
      <c r="E10" s="43">
        <v>619</v>
      </c>
      <c r="F10" s="38">
        <v>326</v>
      </c>
      <c r="G10" s="25">
        <v>293</v>
      </c>
      <c r="H10" s="43">
        <v>33</v>
      </c>
      <c r="I10" s="38">
        <v>15</v>
      </c>
      <c r="J10" s="25">
        <v>18</v>
      </c>
      <c r="K10" s="22">
        <v>8</v>
      </c>
    </row>
    <row r="11" spans="1:11" s="8" customFormat="1" ht="14.25" customHeight="1">
      <c r="A11" s="15"/>
      <c r="B11" s="20" t="s">
        <v>18</v>
      </c>
      <c r="C11" s="21"/>
      <c r="D11" s="17">
        <v>16</v>
      </c>
      <c r="E11" s="43">
        <v>427</v>
      </c>
      <c r="F11" s="38">
        <v>214</v>
      </c>
      <c r="G11" s="25">
        <v>213</v>
      </c>
      <c r="H11" s="43">
        <v>24</v>
      </c>
      <c r="I11" s="38">
        <v>10</v>
      </c>
      <c r="J11" s="25">
        <v>14</v>
      </c>
      <c r="K11" s="22">
        <v>6</v>
      </c>
    </row>
    <row r="12" spans="1:11" s="8" customFormat="1" ht="14.25" customHeight="1">
      <c r="A12" s="15"/>
      <c r="B12" s="20" t="s">
        <v>19</v>
      </c>
      <c r="C12" s="21"/>
      <c r="D12" s="17">
        <v>28</v>
      </c>
      <c r="E12" s="43">
        <v>826</v>
      </c>
      <c r="F12" s="38">
        <v>419</v>
      </c>
      <c r="G12" s="25">
        <v>407</v>
      </c>
      <c r="H12" s="43">
        <v>40</v>
      </c>
      <c r="I12" s="38">
        <v>16</v>
      </c>
      <c r="J12" s="25">
        <v>24</v>
      </c>
      <c r="K12" s="22">
        <v>7</v>
      </c>
    </row>
    <row r="13" spans="1:11" s="8" customFormat="1" ht="14.25" customHeight="1">
      <c r="A13" s="15"/>
      <c r="B13" s="20" t="s">
        <v>20</v>
      </c>
      <c r="C13" s="21"/>
      <c r="D13" s="23">
        <v>20</v>
      </c>
      <c r="E13" s="43">
        <v>503</v>
      </c>
      <c r="F13" s="38">
        <v>249</v>
      </c>
      <c r="G13" s="25">
        <v>254</v>
      </c>
      <c r="H13" s="43">
        <v>28</v>
      </c>
      <c r="I13" s="38">
        <v>10</v>
      </c>
      <c r="J13" s="25">
        <v>18</v>
      </c>
      <c r="K13" s="22">
        <v>6</v>
      </c>
    </row>
    <row r="14" spans="1:11" s="8" customFormat="1" ht="9.9499999999999993" customHeight="1">
      <c r="A14" s="15"/>
      <c r="B14" s="20"/>
      <c r="C14" s="20"/>
      <c r="D14" s="17"/>
      <c r="E14" s="43"/>
      <c r="F14" s="39"/>
      <c r="G14" s="32"/>
      <c r="H14" s="43"/>
      <c r="I14" s="39"/>
      <c r="J14" s="32"/>
      <c r="K14" s="24"/>
    </row>
    <row r="15" spans="1:11" s="19" customFormat="1" ht="14.25" customHeight="1">
      <c r="A15" s="46" t="s">
        <v>25</v>
      </c>
      <c r="B15" s="47"/>
      <c r="C15" s="48"/>
      <c r="D15" s="18">
        <f>SUM(D16:D20)</f>
        <v>105</v>
      </c>
      <c r="E15" s="33">
        <f>SUM(E16:E20)</f>
        <v>2933</v>
      </c>
      <c r="F15" s="37">
        <f t="shared" ref="F15:K15" si="1">SUM(F16:F20)</f>
        <v>1476</v>
      </c>
      <c r="G15" s="31">
        <f t="shared" si="1"/>
        <v>1457</v>
      </c>
      <c r="H15" s="33">
        <f t="shared" si="1"/>
        <v>156</v>
      </c>
      <c r="I15" s="37">
        <f t="shared" si="1"/>
        <v>66</v>
      </c>
      <c r="J15" s="31">
        <f t="shared" si="1"/>
        <v>90</v>
      </c>
      <c r="K15" s="18">
        <f t="shared" si="1"/>
        <v>30</v>
      </c>
    </row>
    <row r="16" spans="1:11" s="8" customFormat="1" ht="14.25" customHeight="1">
      <c r="A16" s="15"/>
      <c r="B16" s="20" t="s">
        <v>16</v>
      </c>
      <c r="C16" s="21"/>
      <c r="D16" s="17">
        <v>20</v>
      </c>
      <c r="E16" s="43">
        <f>SUM(F16,G16)</f>
        <v>550</v>
      </c>
      <c r="F16" s="38">
        <v>277</v>
      </c>
      <c r="G16" s="25">
        <v>273</v>
      </c>
      <c r="H16" s="43">
        <f>SUM(I16,J16)</f>
        <v>29</v>
      </c>
      <c r="I16" s="38">
        <v>12</v>
      </c>
      <c r="J16" s="25">
        <v>17</v>
      </c>
      <c r="K16" s="22">
        <v>4</v>
      </c>
    </row>
    <row r="17" spans="1:22" s="8" customFormat="1" ht="14.25" customHeight="1">
      <c r="A17" s="15"/>
      <c r="B17" s="20" t="s">
        <v>17</v>
      </c>
      <c r="C17" s="21"/>
      <c r="D17" s="17">
        <v>21</v>
      </c>
      <c r="E17" s="43">
        <f>SUM(F17,G17)</f>
        <v>621</v>
      </c>
      <c r="F17" s="38">
        <v>317</v>
      </c>
      <c r="G17" s="25">
        <v>304</v>
      </c>
      <c r="H17" s="43">
        <f>SUM(I17,J17)</f>
        <v>31</v>
      </c>
      <c r="I17" s="38">
        <v>14</v>
      </c>
      <c r="J17" s="25">
        <v>17</v>
      </c>
      <c r="K17" s="22">
        <v>7</v>
      </c>
    </row>
    <row r="18" spans="1:22" s="8" customFormat="1" ht="14.25" customHeight="1">
      <c r="A18" s="15"/>
      <c r="B18" s="20" t="s">
        <v>18</v>
      </c>
      <c r="C18" s="21"/>
      <c r="D18" s="17">
        <v>17</v>
      </c>
      <c r="E18" s="43">
        <f>SUM(F18,G18)</f>
        <v>424</v>
      </c>
      <c r="F18" s="38">
        <v>211</v>
      </c>
      <c r="G18" s="25">
        <v>213</v>
      </c>
      <c r="H18" s="43">
        <f>SUM(I18,J18)</f>
        <v>27</v>
      </c>
      <c r="I18" s="38">
        <v>11</v>
      </c>
      <c r="J18" s="25">
        <v>16</v>
      </c>
      <c r="K18" s="22">
        <v>6</v>
      </c>
    </row>
    <row r="19" spans="1:22" s="8" customFormat="1" ht="14.25" customHeight="1">
      <c r="A19" s="15"/>
      <c r="B19" s="20" t="s">
        <v>19</v>
      </c>
      <c r="C19" s="21"/>
      <c r="D19" s="17">
        <v>28</v>
      </c>
      <c r="E19" s="43">
        <f>SUM(F19,G19)</f>
        <v>850</v>
      </c>
      <c r="F19" s="38">
        <v>434</v>
      </c>
      <c r="G19" s="25">
        <v>416</v>
      </c>
      <c r="H19" s="43">
        <f>SUM(I19,J19)</f>
        <v>40</v>
      </c>
      <c r="I19" s="38">
        <v>16</v>
      </c>
      <c r="J19" s="25">
        <v>24</v>
      </c>
      <c r="K19" s="22">
        <v>7</v>
      </c>
    </row>
    <row r="20" spans="1:22" s="8" customFormat="1" ht="14.25" customHeight="1">
      <c r="A20" s="15"/>
      <c r="B20" s="20" t="s">
        <v>20</v>
      </c>
      <c r="C20" s="21"/>
      <c r="D20" s="23">
        <v>19</v>
      </c>
      <c r="E20" s="43">
        <f>SUM(F20,G20)</f>
        <v>488</v>
      </c>
      <c r="F20" s="38">
        <v>237</v>
      </c>
      <c r="G20" s="25">
        <v>251</v>
      </c>
      <c r="H20" s="43">
        <f>SUM(I20,J20)</f>
        <v>29</v>
      </c>
      <c r="I20" s="38">
        <v>13</v>
      </c>
      <c r="J20" s="25">
        <v>16</v>
      </c>
      <c r="K20" s="22">
        <v>6</v>
      </c>
    </row>
    <row r="21" spans="1:22" s="8" customFormat="1" ht="9.9499999999999993" customHeight="1">
      <c r="A21" s="15"/>
      <c r="B21" s="20"/>
      <c r="C21" s="21"/>
      <c r="D21" s="17"/>
      <c r="E21" s="43"/>
      <c r="F21" s="38"/>
      <c r="G21" s="25"/>
      <c r="H21" s="43"/>
      <c r="I21" s="38"/>
      <c r="J21" s="25"/>
      <c r="K21" s="22"/>
    </row>
    <row r="22" spans="1:22" s="19" customFormat="1" ht="14.25" customHeight="1">
      <c r="A22" s="46" t="s">
        <v>26</v>
      </c>
      <c r="B22" s="47"/>
      <c r="C22" s="48"/>
      <c r="D22" s="18">
        <f>SUM(D23:D27)</f>
        <v>104</v>
      </c>
      <c r="E22" s="33">
        <f t="shared" ref="E22:K22" si="2">SUM(E23:E27)</f>
        <v>2995</v>
      </c>
      <c r="F22" s="37">
        <f t="shared" si="2"/>
        <v>1510</v>
      </c>
      <c r="G22" s="31">
        <f t="shared" si="2"/>
        <v>1485</v>
      </c>
      <c r="H22" s="33">
        <f t="shared" si="2"/>
        <v>163</v>
      </c>
      <c r="I22" s="37">
        <f t="shared" si="2"/>
        <v>68</v>
      </c>
      <c r="J22" s="31">
        <f t="shared" si="2"/>
        <v>95</v>
      </c>
      <c r="K22" s="18">
        <f t="shared" si="2"/>
        <v>30</v>
      </c>
      <c r="Q22" s="26"/>
      <c r="R22" s="26"/>
      <c r="S22" s="26"/>
      <c r="T22" s="26"/>
      <c r="U22" s="26"/>
      <c r="V22" s="26"/>
    </row>
    <row r="23" spans="1:22" s="8" customFormat="1" ht="14.25" customHeight="1">
      <c r="A23" s="15"/>
      <c r="B23" s="20" t="s">
        <v>16</v>
      </c>
      <c r="C23" s="21"/>
      <c r="D23" s="17">
        <v>22</v>
      </c>
      <c r="E23" s="43">
        <f>SUM(F23,G23)</f>
        <v>598</v>
      </c>
      <c r="F23" s="38">
        <v>299</v>
      </c>
      <c r="G23" s="25">
        <v>299</v>
      </c>
      <c r="H23" s="43">
        <f>SUM(I23,J23)</f>
        <v>35</v>
      </c>
      <c r="I23" s="38">
        <v>14</v>
      </c>
      <c r="J23" s="25">
        <v>21</v>
      </c>
      <c r="K23" s="22">
        <v>4</v>
      </c>
      <c r="L23" s="9"/>
      <c r="M23" s="9"/>
      <c r="N23" s="9"/>
      <c r="O23" s="9"/>
      <c r="P23" s="9"/>
    </row>
    <row r="24" spans="1:22" s="8" customFormat="1" ht="14.25" customHeight="1">
      <c r="A24" s="15"/>
      <c r="B24" s="20" t="s">
        <v>17</v>
      </c>
      <c r="C24" s="21"/>
      <c r="D24" s="17">
        <v>21</v>
      </c>
      <c r="E24" s="43">
        <f>SUM(F24,G24)</f>
        <v>638</v>
      </c>
      <c r="F24" s="38">
        <v>327</v>
      </c>
      <c r="G24" s="25">
        <v>311</v>
      </c>
      <c r="H24" s="43">
        <f>SUM(I24,J24)</f>
        <v>34</v>
      </c>
      <c r="I24" s="38">
        <v>15</v>
      </c>
      <c r="J24" s="25">
        <v>19</v>
      </c>
      <c r="K24" s="22">
        <v>7</v>
      </c>
      <c r="L24" s="9"/>
      <c r="M24" s="9"/>
      <c r="N24" s="9"/>
      <c r="O24" s="9"/>
      <c r="P24" s="9"/>
    </row>
    <row r="25" spans="1:22" s="8" customFormat="1" ht="14.25" customHeight="1">
      <c r="A25" s="15"/>
      <c r="B25" s="20" t="s">
        <v>18</v>
      </c>
      <c r="C25" s="21"/>
      <c r="D25" s="17">
        <v>15</v>
      </c>
      <c r="E25" s="43">
        <f>SUM(F25,G25)</f>
        <v>398</v>
      </c>
      <c r="F25" s="38">
        <v>197</v>
      </c>
      <c r="G25" s="25">
        <v>201</v>
      </c>
      <c r="H25" s="43">
        <f>SUM(I25,J25)</f>
        <v>25</v>
      </c>
      <c r="I25" s="38">
        <v>10</v>
      </c>
      <c r="J25" s="25">
        <v>15</v>
      </c>
      <c r="K25" s="22">
        <v>6</v>
      </c>
      <c r="L25" s="9"/>
      <c r="M25" s="9"/>
      <c r="N25" s="9"/>
      <c r="O25" s="9"/>
      <c r="P25" s="9"/>
    </row>
    <row r="26" spans="1:22" s="8" customFormat="1" ht="14.25" customHeight="1">
      <c r="A26" s="15"/>
      <c r="B26" s="20" t="s">
        <v>19</v>
      </c>
      <c r="C26" s="21"/>
      <c r="D26" s="17">
        <v>30</v>
      </c>
      <c r="E26" s="43">
        <f>SUM(F26,G26)</f>
        <v>911</v>
      </c>
      <c r="F26" s="38">
        <v>474</v>
      </c>
      <c r="G26" s="25">
        <v>437</v>
      </c>
      <c r="H26" s="43">
        <f>SUM(I26,J26)</f>
        <v>43</v>
      </c>
      <c r="I26" s="38">
        <v>18</v>
      </c>
      <c r="J26" s="25">
        <v>25</v>
      </c>
      <c r="K26" s="22">
        <v>7</v>
      </c>
      <c r="L26" s="9"/>
      <c r="M26" s="9"/>
      <c r="N26" s="9"/>
      <c r="O26" s="9"/>
      <c r="P26" s="9"/>
    </row>
    <row r="27" spans="1:22" s="8" customFormat="1" ht="14.25" customHeight="1">
      <c r="A27" s="15"/>
      <c r="B27" s="20" t="s">
        <v>20</v>
      </c>
      <c r="C27" s="21"/>
      <c r="D27" s="23">
        <v>16</v>
      </c>
      <c r="E27" s="43">
        <f>SUM(F27,G27)</f>
        <v>450</v>
      </c>
      <c r="F27" s="38">
        <v>213</v>
      </c>
      <c r="G27" s="25">
        <v>237</v>
      </c>
      <c r="H27" s="43">
        <f>SUM(I27,J27)</f>
        <v>26</v>
      </c>
      <c r="I27" s="38">
        <v>11</v>
      </c>
      <c r="J27" s="25">
        <v>15</v>
      </c>
      <c r="K27" s="22">
        <v>6</v>
      </c>
      <c r="L27" s="9"/>
      <c r="M27" s="9"/>
      <c r="N27" s="9"/>
      <c r="O27" s="9"/>
      <c r="P27" s="9"/>
    </row>
    <row r="28" spans="1:22" s="8" customFormat="1" ht="9.9499999999999993" customHeight="1">
      <c r="A28" s="15"/>
      <c r="B28" s="20"/>
      <c r="C28" s="21"/>
      <c r="D28" s="17"/>
      <c r="E28" s="43"/>
      <c r="F28" s="38"/>
      <c r="G28" s="25"/>
      <c r="H28" s="43"/>
      <c r="I28" s="38"/>
      <c r="J28" s="25"/>
      <c r="K28" s="22"/>
      <c r="L28" s="9"/>
      <c r="M28" s="9"/>
      <c r="N28" s="9"/>
      <c r="O28" s="9"/>
      <c r="P28" s="9"/>
    </row>
    <row r="29" spans="1:22" s="8" customFormat="1" ht="14.25" customHeight="1">
      <c r="A29" s="46" t="s">
        <v>22</v>
      </c>
      <c r="B29" s="47"/>
      <c r="C29" s="48"/>
      <c r="D29" s="18">
        <v>108</v>
      </c>
      <c r="E29" s="33">
        <v>3085</v>
      </c>
      <c r="F29" s="37">
        <v>1571</v>
      </c>
      <c r="G29" s="31">
        <v>1514</v>
      </c>
      <c r="H29" s="33">
        <v>162</v>
      </c>
      <c r="I29" s="37">
        <v>70</v>
      </c>
      <c r="J29" s="31">
        <v>92</v>
      </c>
      <c r="K29" s="18">
        <v>17</v>
      </c>
      <c r="L29" s="9"/>
      <c r="M29" s="9"/>
      <c r="N29" s="9"/>
      <c r="O29" s="9"/>
      <c r="P29" s="9"/>
    </row>
    <row r="30" spans="1:22" s="8" customFormat="1" ht="14.25" customHeight="1">
      <c r="A30" s="15"/>
      <c r="B30" s="20" t="s">
        <v>11</v>
      </c>
      <c r="C30" s="21"/>
      <c r="D30" s="17">
        <v>23</v>
      </c>
      <c r="E30" s="43">
        <v>669</v>
      </c>
      <c r="F30" s="38">
        <v>341</v>
      </c>
      <c r="G30" s="25">
        <v>328</v>
      </c>
      <c r="H30" s="43">
        <v>35</v>
      </c>
      <c r="I30" s="38">
        <v>15</v>
      </c>
      <c r="J30" s="25">
        <v>20</v>
      </c>
      <c r="K30" s="22">
        <v>4</v>
      </c>
      <c r="L30" s="9"/>
      <c r="M30" s="9"/>
      <c r="N30" s="9"/>
      <c r="O30" s="9"/>
      <c r="P30" s="9"/>
    </row>
    <row r="31" spans="1:22" s="8" customFormat="1" ht="14.25" customHeight="1">
      <c r="A31" s="15"/>
      <c r="B31" s="20" t="s">
        <v>12</v>
      </c>
      <c r="C31" s="21"/>
      <c r="D31" s="17">
        <v>22</v>
      </c>
      <c r="E31" s="43">
        <v>640</v>
      </c>
      <c r="F31" s="38">
        <v>321</v>
      </c>
      <c r="G31" s="25">
        <v>319</v>
      </c>
      <c r="H31" s="43">
        <v>33</v>
      </c>
      <c r="I31" s="38">
        <v>17</v>
      </c>
      <c r="J31" s="25">
        <v>16</v>
      </c>
      <c r="K31" s="22">
        <v>3</v>
      </c>
      <c r="L31" s="9"/>
      <c r="M31" s="9"/>
      <c r="N31" s="9"/>
      <c r="O31" s="9"/>
      <c r="P31" s="9"/>
    </row>
    <row r="32" spans="1:22" s="8" customFormat="1" ht="14.25" customHeight="1">
      <c r="A32" s="15"/>
      <c r="B32" s="20" t="s">
        <v>13</v>
      </c>
      <c r="C32" s="21"/>
      <c r="D32" s="17">
        <v>15</v>
      </c>
      <c r="E32" s="43">
        <v>400</v>
      </c>
      <c r="F32" s="38">
        <v>208</v>
      </c>
      <c r="G32" s="25">
        <v>192</v>
      </c>
      <c r="H32" s="43">
        <v>25</v>
      </c>
      <c r="I32" s="38">
        <v>9</v>
      </c>
      <c r="J32" s="25">
        <v>16</v>
      </c>
      <c r="K32" s="22">
        <v>3</v>
      </c>
      <c r="L32" s="9"/>
      <c r="M32" s="9"/>
      <c r="N32" s="9"/>
      <c r="O32" s="9"/>
      <c r="P32" s="9"/>
    </row>
    <row r="33" spans="1:16" s="8" customFormat="1" ht="14.25" customHeight="1">
      <c r="A33" s="15"/>
      <c r="B33" s="20" t="s">
        <v>14</v>
      </c>
      <c r="C33" s="21"/>
      <c r="D33" s="17">
        <v>31</v>
      </c>
      <c r="E33" s="43">
        <v>929</v>
      </c>
      <c r="F33" s="38">
        <v>480</v>
      </c>
      <c r="G33" s="25">
        <v>449</v>
      </c>
      <c r="H33" s="43">
        <v>45</v>
      </c>
      <c r="I33" s="38">
        <v>19</v>
      </c>
      <c r="J33" s="25">
        <v>26</v>
      </c>
      <c r="K33" s="22">
        <v>4</v>
      </c>
      <c r="L33" s="9"/>
      <c r="M33" s="9"/>
      <c r="N33" s="9"/>
      <c r="O33" s="9"/>
      <c r="P33" s="9"/>
    </row>
    <row r="34" spans="1:16" s="8" customFormat="1" ht="14.25" customHeight="1">
      <c r="A34" s="15"/>
      <c r="B34" s="20" t="s">
        <v>15</v>
      </c>
      <c r="C34" s="21"/>
      <c r="D34" s="23">
        <v>17</v>
      </c>
      <c r="E34" s="43">
        <v>447</v>
      </c>
      <c r="F34" s="38">
        <v>221</v>
      </c>
      <c r="G34" s="25">
        <v>226</v>
      </c>
      <c r="H34" s="43">
        <v>24</v>
      </c>
      <c r="I34" s="38">
        <v>10</v>
      </c>
      <c r="J34" s="25">
        <v>14</v>
      </c>
      <c r="K34" s="22">
        <v>3</v>
      </c>
      <c r="L34" s="9"/>
      <c r="M34" s="9"/>
      <c r="N34" s="9"/>
      <c r="O34" s="9"/>
      <c r="P34" s="9"/>
    </row>
    <row r="35" spans="1:16" s="8" customFormat="1" ht="9.9499999999999993" customHeight="1">
      <c r="A35" s="15"/>
      <c r="B35" s="20"/>
      <c r="C35" s="21"/>
      <c r="D35" s="23"/>
      <c r="E35" s="43"/>
      <c r="F35" s="38"/>
      <c r="G35" s="25"/>
      <c r="H35" s="43"/>
      <c r="I35" s="38"/>
      <c r="J35" s="25"/>
      <c r="K35" s="22"/>
      <c r="L35" s="9"/>
      <c r="M35" s="9"/>
      <c r="N35" s="9"/>
      <c r="O35" s="9"/>
      <c r="P35" s="9"/>
    </row>
    <row r="36" spans="1:16" s="8" customFormat="1" ht="14.25" customHeight="1">
      <c r="A36" s="46" t="s">
        <v>23</v>
      </c>
      <c r="B36" s="47"/>
      <c r="C36" s="48"/>
      <c r="D36" s="18">
        <v>113</v>
      </c>
      <c r="E36" s="43">
        <f t="shared" ref="E36:E41" si="3">F36+G36</f>
        <v>3179</v>
      </c>
      <c r="F36" s="37">
        <f t="shared" ref="F36:K36" si="4">SUM(F37:F41)</f>
        <v>1615</v>
      </c>
      <c r="G36" s="31">
        <f t="shared" si="4"/>
        <v>1564</v>
      </c>
      <c r="H36" s="33">
        <f t="shared" si="4"/>
        <v>175</v>
      </c>
      <c r="I36" s="37">
        <f t="shared" si="4"/>
        <v>70</v>
      </c>
      <c r="J36" s="31">
        <f t="shared" si="4"/>
        <v>105</v>
      </c>
      <c r="K36" s="18">
        <f t="shared" si="4"/>
        <v>18</v>
      </c>
    </row>
    <row r="37" spans="1:16" s="8" customFormat="1" ht="14.25" customHeight="1">
      <c r="A37" s="15"/>
      <c r="B37" s="20" t="s">
        <v>11</v>
      </c>
      <c r="C37" s="21"/>
      <c r="D37" s="17">
        <v>27</v>
      </c>
      <c r="E37" s="43">
        <f t="shared" si="3"/>
        <v>731</v>
      </c>
      <c r="F37" s="38">
        <v>377</v>
      </c>
      <c r="G37" s="25">
        <v>354</v>
      </c>
      <c r="H37" s="43">
        <v>40</v>
      </c>
      <c r="I37" s="38">
        <v>17</v>
      </c>
      <c r="J37" s="25">
        <v>23</v>
      </c>
      <c r="K37" s="22">
        <v>4</v>
      </c>
    </row>
    <row r="38" spans="1:16" s="8" customFormat="1" ht="14.25" customHeight="1">
      <c r="A38" s="15"/>
      <c r="B38" s="20" t="s">
        <v>12</v>
      </c>
      <c r="C38" s="21"/>
      <c r="D38" s="17">
        <v>23</v>
      </c>
      <c r="E38" s="43">
        <f t="shared" si="3"/>
        <v>642</v>
      </c>
      <c r="F38" s="38">
        <v>327</v>
      </c>
      <c r="G38" s="25">
        <v>315</v>
      </c>
      <c r="H38" s="43">
        <v>35</v>
      </c>
      <c r="I38" s="38">
        <v>15</v>
      </c>
      <c r="J38" s="25">
        <v>20</v>
      </c>
      <c r="K38" s="22">
        <v>3</v>
      </c>
    </row>
    <row r="39" spans="1:16" s="8" customFormat="1" ht="14.25" customHeight="1">
      <c r="A39" s="15"/>
      <c r="B39" s="20" t="s">
        <v>13</v>
      </c>
      <c r="C39" s="21"/>
      <c r="D39" s="17">
        <v>16</v>
      </c>
      <c r="E39" s="43">
        <f t="shared" si="3"/>
        <v>403</v>
      </c>
      <c r="F39" s="38">
        <v>199</v>
      </c>
      <c r="G39" s="25">
        <v>204</v>
      </c>
      <c r="H39" s="43">
        <v>27</v>
      </c>
      <c r="I39" s="38">
        <v>9</v>
      </c>
      <c r="J39" s="25">
        <v>18</v>
      </c>
      <c r="K39" s="22">
        <v>3</v>
      </c>
    </row>
    <row r="40" spans="1:16" s="8" customFormat="1" ht="14.25" customHeight="1">
      <c r="A40" s="15"/>
      <c r="B40" s="20" t="s">
        <v>14</v>
      </c>
      <c r="C40" s="21"/>
      <c r="D40" s="17">
        <v>32</v>
      </c>
      <c r="E40" s="43">
        <f t="shared" si="3"/>
        <v>973</v>
      </c>
      <c r="F40" s="38">
        <v>501</v>
      </c>
      <c r="G40" s="25">
        <v>472</v>
      </c>
      <c r="H40" s="43">
        <v>51</v>
      </c>
      <c r="I40" s="38">
        <v>18</v>
      </c>
      <c r="J40" s="25">
        <v>33</v>
      </c>
      <c r="K40" s="22">
        <v>5</v>
      </c>
    </row>
    <row r="41" spans="1:16" s="8" customFormat="1" ht="14.25" customHeight="1">
      <c r="A41" s="15"/>
      <c r="B41" s="20" t="s">
        <v>15</v>
      </c>
      <c r="C41" s="21"/>
      <c r="D41" s="23">
        <v>15</v>
      </c>
      <c r="E41" s="43">
        <f t="shared" si="3"/>
        <v>430</v>
      </c>
      <c r="F41" s="38">
        <v>211</v>
      </c>
      <c r="G41" s="25">
        <v>219</v>
      </c>
      <c r="H41" s="43">
        <v>22</v>
      </c>
      <c r="I41" s="38">
        <v>11</v>
      </c>
      <c r="J41" s="25">
        <v>11</v>
      </c>
      <c r="K41" s="22">
        <v>3</v>
      </c>
    </row>
    <row r="42" spans="1:16" s="8" customFormat="1" ht="7.5" customHeight="1">
      <c r="A42" s="13"/>
      <c r="B42" s="27"/>
      <c r="C42" s="14"/>
      <c r="D42" s="28"/>
      <c r="E42" s="34"/>
      <c r="F42" s="40"/>
      <c r="G42" s="14"/>
      <c r="H42" s="34"/>
      <c r="I42" s="40"/>
      <c r="J42" s="14"/>
      <c r="K42" s="14"/>
    </row>
    <row r="43" spans="1:16" s="8" customFormat="1" ht="10.5">
      <c r="A43" s="49" t="s">
        <v>1</v>
      </c>
      <c r="B43" s="49"/>
      <c r="C43" s="49"/>
      <c r="D43" s="49"/>
      <c r="E43" s="49"/>
      <c r="F43" s="49"/>
      <c r="G43" s="49"/>
      <c r="H43" s="49"/>
      <c r="I43" s="49"/>
      <c r="J43" s="49"/>
    </row>
  </sheetData>
  <mergeCells count="11">
    <mergeCell ref="A36:C36"/>
    <mergeCell ref="A43:J43"/>
    <mergeCell ref="B5:B6"/>
    <mergeCell ref="D5:D6"/>
    <mergeCell ref="E5:G5"/>
    <mergeCell ref="H5:J5"/>
    <mergeCell ref="K5:K6"/>
    <mergeCell ref="A8:C8"/>
    <mergeCell ref="A15:C15"/>
    <mergeCell ref="A22:C22"/>
    <mergeCell ref="A29:C29"/>
  </mergeCells>
  <phoneticPr fontId="5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Ｐ明朝,標準"&amp;9- 119 -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2017-05-19T07:39:15Z</dcterms:modified>
</cp:coreProperties>
</file>