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126-127" sheetId="33" r:id="rId1"/>
  </sheets>
  <definedNames>
    <definedName name="_xlnm.Print_Area" localSheetId="0">'126-127'!$A$1:$U$16</definedName>
  </definedNames>
  <calcPr calcId="145621"/>
</workbook>
</file>

<file path=xl/calcChain.xml><?xml version="1.0" encoding="utf-8"?>
<calcChain xmlns="http://schemas.openxmlformats.org/spreadsheetml/2006/main">
  <c r="I14" i="33" l="1"/>
  <c r="I13" i="33"/>
  <c r="I12" i="33"/>
  <c r="I11" i="33"/>
  <c r="I10" i="33"/>
  <c r="I9" i="33"/>
  <c r="I8" i="33"/>
  <c r="I7" i="33"/>
  <c r="U6" i="33"/>
  <c r="T6" i="33"/>
  <c r="S6" i="33"/>
  <c r="R6" i="33"/>
  <c r="Q6" i="33"/>
  <c r="P6" i="33"/>
  <c r="O6" i="33"/>
  <c r="N6" i="33"/>
  <c r="M6" i="33"/>
  <c r="L6" i="33"/>
  <c r="K6" i="33"/>
  <c r="J6" i="33"/>
  <c r="T5" i="33"/>
  <c r="S5" i="33"/>
  <c r="R5" i="33"/>
  <c r="Q5" i="33"/>
  <c r="P5" i="33"/>
  <c r="O5" i="33"/>
  <c r="N5" i="33"/>
  <c r="M5" i="33"/>
  <c r="L5" i="33"/>
  <c r="K5" i="33"/>
  <c r="J5" i="33"/>
  <c r="I5" i="33" l="1"/>
  <c r="I6" i="33"/>
</calcChain>
</file>

<file path=xl/sharedStrings.xml><?xml version="1.0" encoding="utf-8"?>
<sst xmlns="http://schemas.openxmlformats.org/spreadsheetml/2006/main" count="34" uniqueCount="26">
  <si>
    <t>総　数</t>
    <rPh sb="0" eb="1">
      <t>フサ</t>
    </rPh>
    <rPh sb="2" eb="3">
      <t>カズ</t>
    </rPh>
    <phoneticPr fontId="2"/>
  </si>
  <si>
    <t>単位：件、人</t>
    <rPh sb="0" eb="2">
      <t>タンイ</t>
    </rPh>
    <rPh sb="3" eb="4">
      <t>ケン</t>
    </rPh>
    <rPh sb="5" eb="6">
      <t>ニン</t>
    </rPh>
    <phoneticPr fontId="2"/>
  </si>
  <si>
    <t>名　称</t>
    <rPh sb="0" eb="1">
      <t>ナ</t>
    </rPh>
    <rPh sb="2" eb="3">
      <t>ショウ</t>
    </rPh>
    <phoneticPr fontId="2"/>
  </si>
  <si>
    <t>利用件数</t>
    <rPh sb="0" eb="2">
      <t>リヨウ</t>
    </rPh>
    <rPh sb="2" eb="4">
      <t>ケンスウ</t>
    </rPh>
    <phoneticPr fontId="2"/>
  </si>
  <si>
    <t>利用人数</t>
    <rPh sb="0" eb="2">
      <t>リヨウ</t>
    </rPh>
    <rPh sb="2" eb="4">
      <t>ニンズウ</t>
    </rPh>
    <phoneticPr fontId="2"/>
  </si>
  <si>
    <t>資料：生涯学習課</t>
    <rPh sb="0" eb="2">
      <t>シリョウ</t>
    </rPh>
    <rPh sb="3" eb="5">
      <t>ショウガイ</t>
    </rPh>
    <rPh sb="5" eb="7">
      <t>ガクシュウ</t>
    </rPh>
    <rPh sb="7" eb="8">
      <t>カ</t>
    </rPh>
    <phoneticPr fontId="2"/>
  </si>
  <si>
    <t>青少年関係
団体</t>
    <rPh sb="0" eb="3">
      <t>セイショウネン</t>
    </rPh>
    <rPh sb="3" eb="5">
      <t>カンケイ</t>
    </rPh>
    <rPh sb="6" eb="8">
      <t>ダンタイ</t>
    </rPh>
    <phoneticPr fontId="2"/>
  </si>
  <si>
    <t>女性関係
団体</t>
    <rPh sb="0" eb="2">
      <t>ジョセイ</t>
    </rPh>
    <rPh sb="2" eb="4">
      <t>カンケイ</t>
    </rPh>
    <rPh sb="5" eb="7">
      <t>ダンタイ</t>
    </rPh>
    <phoneticPr fontId="2"/>
  </si>
  <si>
    <t>成人関係
団体</t>
    <rPh sb="0" eb="2">
      <t>セイジン</t>
    </rPh>
    <rPh sb="2" eb="4">
      <t>カンケイ</t>
    </rPh>
    <rPh sb="5" eb="7">
      <t>ダンタイ</t>
    </rPh>
    <phoneticPr fontId="2"/>
  </si>
  <si>
    <t>高齢者関係
団体</t>
    <rPh sb="0" eb="3">
      <t>コウレイシャ</t>
    </rPh>
    <rPh sb="3" eb="5">
      <t>カンケイ</t>
    </rPh>
    <rPh sb="6" eb="8">
      <t>ダンタイ</t>
    </rPh>
    <phoneticPr fontId="2"/>
  </si>
  <si>
    <t>（15）社会教育団体の中央</t>
    <phoneticPr fontId="2"/>
  </si>
  <si>
    <t>（野々市）公民館利用状況</t>
    <phoneticPr fontId="2"/>
  </si>
  <si>
    <t>５</t>
    <phoneticPr fontId="2"/>
  </si>
  <si>
    <t>７</t>
    <phoneticPr fontId="2"/>
  </si>
  <si>
    <t>９</t>
    <phoneticPr fontId="2"/>
  </si>
  <si>
    <t>３</t>
    <phoneticPr fontId="2"/>
  </si>
  <si>
    <t>６</t>
    <phoneticPr fontId="2"/>
  </si>
  <si>
    <t>２</t>
    <phoneticPr fontId="2"/>
  </si>
  <si>
    <t>８</t>
    <phoneticPr fontId="2"/>
  </si>
  <si>
    <t>平成23年度</t>
    <rPh sb="0" eb="2">
      <t>ヘイセイ</t>
    </rPh>
    <rPh sb="4" eb="6">
      <t>ネンド</t>
    </rPh>
    <phoneticPr fontId="2"/>
  </si>
  <si>
    <t>27</t>
    <phoneticPr fontId="2"/>
  </si>
  <si>
    <t>24</t>
    <phoneticPr fontId="2"/>
  </si>
  <si>
    <t>25</t>
    <phoneticPr fontId="2"/>
  </si>
  <si>
    <t>26</t>
    <phoneticPr fontId="2"/>
  </si>
  <si>
    <t>平成27
年４月</t>
    <rPh sb="0" eb="2">
      <t>ヘイセイ</t>
    </rPh>
    <rPh sb="5" eb="6">
      <t>ネン</t>
    </rPh>
    <rPh sb="7" eb="8">
      <t>ガツ</t>
    </rPh>
    <phoneticPr fontId="2"/>
  </si>
  <si>
    <t>平成28
年１月</t>
    <rPh sb="0" eb="2">
      <t>ヘイセイ</t>
    </rPh>
    <rPh sb="5" eb="6">
      <t>ネン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</si>
</sst>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1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/>
  </cellStyleXfs>
  <cellXfs count="72">
    <xf numFmtId="0" fontId="0" fillId="0" borderId="0" xfId="0">
      <alignment vertical="center"/>
    </xf>
    <xf numFmtId="0" fontId="6" fillId="0" borderId="0" xfId="5" applyFont="1" applyFill="1" applyAlignment="1">
      <alignment horizontal="right" vertical="center"/>
    </xf>
    <xf numFmtId="0" fontId="6" fillId="0" borderId="9" xfId="5" applyFont="1" applyFill="1" applyBorder="1" applyAlignment="1">
      <alignment horizontal="center" vertical="center"/>
    </xf>
    <xf numFmtId="0" fontId="9" fillId="0" borderId="0" xfId="5" applyFont="1" applyFill="1" applyAlignment="1">
      <alignment vertical="center"/>
    </xf>
    <xf numFmtId="0" fontId="10" fillId="0" borderId="0" xfId="5" applyFont="1" applyFill="1" applyAlignment="1">
      <alignment horizontal="left" vertical="center"/>
    </xf>
    <xf numFmtId="0" fontId="9" fillId="0" borderId="0" xfId="5" applyFont="1" applyFill="1" applyAlignment="1">
      <alignment horizontal="center" vertical="center"/>
    </xf>
    <xf numFmtId="0" fontId="6" fillId="0" borderId="0" xfId="5" applyFont="1" applyFill="1" applyAlignment="1">
      <alignment horizontal="left" vertical="center"/>
    </xf>
    <xf numFmtId="0" fontId="6" fillId="0" borderId="0" xfId="5" applyFont="1" applyFill="1" applyAlignment="1">
      <alignment horizontal="center" vertical="center"/>
    </xf>
    <xf numFmtId="0" fontId="9" fillId="0" borderId="0" xfId="5" applyFont="1" applyFill="1" applyAlignment="1">
      <alignment horizontal="left" vertical="center"/>
    </xf>
    <xf numFmtId="0" fontId="10" fillId="0" borderId="0" xfId="5" applyFont="1" applyFill="1" applyAlignment="1">
      <alignment horizontal="center" vertical="center"/>
    </xf>
    <xf numFmtId="177" fontId="6" fillId="0" borderId="8" xfId="2" applyNumberFormat="1" applyFont="1" applyFill="1" applyBorder="1" applyAlignment="1">
      <alignment horizontal="right" vertical="center"/>
    </xf>
    <xf numFmtId="177" fontId="6" fillId="0" borderId="0" xfId="2" applyNumberFormat="1" applyFont="1" applyFill="1" applyBorder="1" applyAlignment="1">
      <alignment vertical="center"/>
    </xf>
    <xf numFmtId="177" fontId="6" fillId="0" borderId="6" xfId="2" applyNumberFormat="1" applyFont="1" applyFill="1" applyBorder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12" fillId="0" borderId="0" xfId="7" applyFont="1" applyFill="1" applyAlignment="1">
      <alignment horizontal="center" vertical="center"/>
    </xf>
    <xf numFmtId="0" fontId="10" fillId="0" borderId="0" xfId="7" applyFont="1" applyFill="1" applyAlignment="1">
      <alignment horizontal="center" vertical="center"/>
    </xf>
    <xf numFmtId="0" fontId="6" fillId="0" borderId="0" xfId="7" applyFont="1" applyFill="1" applyAlignment="1">
      <alignment horizontal="center" vertical="center"/>
    </xf>
    <xf numFmtId="0" fontId="8" fillId="0" borderId="0" xfId="7" applyFont="1" applyFill="1" applyAlignment="1">
      <alignment horizontal="center" vertical="center"/>
    </xf>
    <xf numFmtId="177" fontId="7" fillId="0" borderId="7" xfId="2" applyNumberFormat="1" applyFont="1" applyFill="1" applyBorder="1" applyAlignment="1">
      <alignment vertical="center" shrinkToFit="1"/>
    </xf>
    <xf numFmtId="177" fontId="7" fillId="0" borderId="8" xfId="2" applyNumberFormat="1" applyFont="1" applyFill="1" applyBorder="1" applyAlignment="1">
      <alignment vertical="center" shrinkToFit="1"/>
    </xf>
    <xf numFmtId="0" fontId="9" fillId="0" borderId="0" xfId="7" applyFont="1" applyFill="1" applyBorder="1" applyAlignment="1">
      <alignment horizontal="center" vertical="center"/>
    </xf>
    <xf numFmtId="0" fontId="11" fillId="0" borderId="0" xfId="5" applyFont="1" applyFill="1" applyAlignment="1">
      <alignment horizontal="center" vertical="center"/>
    </xf>
    <xf numFmtId="0" fontId="13" fillId="0" borderId="0" xfId="5" applyFont="1" applyFill="1" applyAlignment="1">
      <alignment horizontal="center" vertical="center"/>
    </xf>
    <xf numFmtId="0" fontId="10" fillId="0" borderId="0" xfId="5" applyFont="1" applyFill="1" applyBorder="1" applyAlignment="1">
      <alignment horizontal="right" vertical="center"/>
    </xf>
    <xf numFmtId="0" fontId="8" fillId="0" borderId="0" xfId="5" applyFont="1" applyFill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/>
    </xf>
    <xf numFmtId="0" fontId="6" fillId="0" borderId="3" xfId="6" applyFont="1" applyFill="1" applyBorder="1" applyAlignment="1">
      <alignment horizontal="center" vertical="center"/>
    </xf>
    <xf numFmtId="177" fontId="6" fillId="0" borderId="7" xfId="2" applyNumberFormat="1" applyFont="1" applyFill="1" applyBorder="1" applyAlignment="1">
      <alignment vertical="center"/>
    </xf>
    <xf numFmtId="0" fontId="6" fillId="0" borderId="5" xfId="6" applyFont="1" applyFill="1" applyBorder="1" applyAlignment="1">
      <alignment horizontal="center" vertical="center"/>
    </xf>
    <xf numFmtId="177" fontId="6" fillId="0" borderId="2" xfId="2" applyNumberFormat="1" applyFont="1" applyFill="1" applyBorder="1" applyAlignment="1">
      <alignment vertical="center"/>
    </xf>
    <xf numFmtId="0" fontId="6" fillId="0" borderId="4" xfId="6" applyFont="1" applyFill="1" applyBorder="1" applyAlignment="1">
      <alignment horizontal="center" vertical="center"/>
    </xf>
    <xf numFmtId="177" fontId="6" fillId="0" borderId="8" xfId="2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12" fillId="0" borderId="0" xfId="5" applyFont="1" applyFill="1" applyAlignment="1">
      <alignment horizontal="center" vertical="center"/>
    </xf>
    <xf numFmtId="0" fontId="7" fillId="0" borderId="7" xfId="6" applyFont="1" applyFill="1" applyBorder="1" applyAlignment="1">
      <alignment horizontal="center" vertical="center"/>
    </xf>
    <xf numFmtId="0" fontId="7" fillId="0" borderId="8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center" vertical="center"/>
    </xf>
    <xf numFmtId="0" fontId="7" fillId="0" borderId="14" xfId="6" applyFont="1" applyFill="1" applyBorder="1" applyAlignment="1">
      <alignment horizontal="center" vertical="center"/>
    </xf>
    <xf numFmtId="0" fontId="7" fillId="0" borderId="17" xfId="6" applyFont="1" applyFill="1" applyBorder="1" applyAlignment="1">
      <alignment horizontal="center" vertical="center"/>
    </xf>
    <xf numFmtId="0" fontId="6" fillId="0" borderId="14" xfId="6" applyFont="1" applyFill="1" applyBorder="1" applyAlignment="1">
      <alignment horizontal="center" vertical="center"/>
    </xf>
    <xf numFmtId="0" fontId="6" fillId="0" borderId="19" xfId="6" applyFont="1" applyFill="1" applyBorder="1" applyAlignment="1">
      <alignment horizontal="center" vertical="center"/>
    </xf>
    <xf numFmtId="0" fontId="6" fillId="0" borderId="17" xfId="6" applyFont="1" applyFill="1" applyBorder="1" applyAlignment="1">
      <alignment horizontal="center" vertical="center"/>
    </xf>
    <xf numFmtId="49" fontId="7" fillId="0" borderId="21" xfId="7" applyNumberFormat="1" applyFont="1" applyFill="1" applyBorder="1" applyAlignment="1">
      <alignment horizontal="center" vertical="center" wrapText="1"/>
    </xf>
    <xf numFmtId="177" fontId="7" fillId="0" borderId="15" xfId="2" applyNumberFormat="1" applyFont="1" applyFill="1" applyBorder="1" applyAlignment="1">
      <alignment vertical="center" shrinkToFit="1"/>
    </xf>
    <xf numFmtId="177" fontId="7" fillId="0" borderId="13" xfId="2" applyNumberFormat="1" applyFont="1" applyFill="1" applyBorder="1" applyAlignment="1">
      <alignment vertical="center" shrinkToFit="1"/>
    </xf>
    <xf numFmtId="49" fontId="7" fillId="0" borderId="22" xfId="7" applyNumberFormat="1" applyFont="1" applyFill="1" applyBorder="1" applyAlignment="1">
      <alignment horizontal="center" vertical="center" wrapText="1"/>
    </xf>
    <xf numFmtId="177" fontId="7" fillId="0" borderId="16" xfId="2" applyNumberFormat="1" applyFont="1" applyFill="1" applyBorder="1" applyAlignment="1">
      <alignment vertical="center" shrinkToFit="1"/>
    </xf>
    <xf numFmtId="177" fontId="7" fillId="0" borderId="20" xfId="2" applyNumberFormat="1" applyFont="1" applyFill="1" applyBorder="1" applyAlignment="1">
      <alignment vertical="center" shrinkToFit="1"/>
    </xf>
    <xf numFmtId="177" fontId="7" fillId="0" borderId="1" xfId="2" applyNumberFormat="1" applyFont="1" applyFill="1" applyBorder="1" applyAlignment="1">
      <alignment vertical="center" shrinkToFit="1"/>
    </xf>
    <xf numFmtId="177" fontId="7" fillId="0" borderId="0" xfId="2" applyNumberFormat="1" applyFont="1" applyFill="1" applyBorder="1" applyAlignment="1">
      <alignment vertical="center" shrinkToFit="1"/>
    </xf>
    <xf numFmtId="177" fontId="7" fillId="0" borderId="6" xfId="2" applyNumberFormat="1" applyFont="1" applyFill="1" applyBorder="1" applyAlignment="1">
      <alignment vertical="center" shrinkToFit="1"/>
    </xf>
    <xf numFmtId="177" fontId="7" fillId="0" borderId="18" xfId="2" applyNumberFormat="1" applyFont="1" applyFill="1" applyBorder="1" applyAlignment="1">
      <alignment vertical="center" shrinkToFit="1"/>
    </xf>
    <xf numFmtId="49" fontId="7" fillId="0" borderId="23" xfId="7" applyNumberFormat="1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vertical="center"/>
    </xf>
    <xf numFmtId="49" fontId="6" fillId="0" borderId="12" xfId="6" applyNumberFormat="1" applyFont="1" applyFill="1" applyBorder="1" applyAlignment="1">
      <alignment horizontal="center" vertical="center"/>
    </xf>
    <xf numFmtId="49" fontId="6" fillId="0" borderId="12" xfId="6" applyNumberFormat="1" applyFont="1" applyFill="1" applyBorder="1" applyAlignment="1">
      <alignment horizontal="center" vertical="center" wrapText="1" shrinkToFit="1"/>
    </xf>
    <xf numFmtId="49" fontId="6" fillId="0" borderId="11" xfId="6" applyNumberFormat="1" applyFont="1" applyFill="1" applyBorder="1" applyAlignment="1">
      <alignment horizontal="center" vertical="center"/>
    </xf>
    <xf numFmtId="177" fontId="6" fillId="0" borderId="16" xfId="2" applyNumberFormat="1" applyFont="1" applyFill="1" applyBorder="1" applyAlignment="1">
      <alignment vertical="center"/>
    </xf>
    <xf numFmtId="177" fontId="6" fillId="0" borderId="20" xfId="2" applyNumberFormat="1" applyFont="1" applyFill="1" applyBorder="1" applyAlignment="1">
      <alignment vertical="center"/>
    </xf>
    <xf numFmtId="177" fontId="6" fillId="0" borderId="18" xfId="2" applyNumberFormat="1" applyFont="1" applyFill="1" applyBorder="1" applyAlignment="1">
      <alignment vertical="center"/>
    </xf>
    <xf numFmtId="49" fontId="6" fillId="0" borderId="22" xfId="6" applyNumberFormat="1" applyFont="1" applyFill="1" applyBorder="1" applyAlignment="1">
      <alignment horizontal="center" vertical="center" wrapText="1" shrinkToFit="1"/>
    </xf>
    <xf numFmtId="49" fontId="6" fillId="0" borderId="22" xfId="6" applyNumberFormat="1" applyFont="1" applyFill="1" applyBorder="1" applyAlignment="1">
      <alignment horizontal="center" vertical="center"/>
    </xf>
    <xf numFmtId="49" fontId="6" fillId="0" borderId="10" xfId="6" applyNumberFormat="1" applyFont="1" applyFill="1" applyBorder="1" applyAlignment="1">
      <alignment horizontal="center" vertical="center"/>
    </xf>
    <xf numFmtId="49" fontId="6" fillId="0" borderId="12" xfId="6" applyNumberFormat="1" applyFont="1" applyFill="1" applyBorder="1" applyAlignment="1">
      <alignment horizontal="center" vertical="center"/>
    </xf>
    <xf numFmtId="49" fontId="6" fillId="0" borderId="11" xfId="6" applyNumberFormat="1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distributed" vertical="center"/>
    </xf>
    <xf numFmtId="0" fontId="7" fillId="0" borderId="6" xfId="6" applyFont="1" applyFill="1" applyBorder="1" applyAlignment="1">
      <alignment horizontal="distributed" vertical="center"/>
    </xf>
    <xf numFmtId="0" fontId="6" fillId="0" borderId="1" xfId="6" applyFont="1" applyFill="1" applyBorder="1" applyAlignment="1">
      <alignment horizontal="distributed" vertical="center" wrapText="1"/>
    </xf>
    <xf numFmtId="0" fontId="6" fillId="0" borderId="6" xfId="6" applyFont="1" applyFill="1" applyBorder="1" applyAlignment="1">
      <alignment horizontal="distributed" vertical="center" wrapText="1"/>
    </xf>
  </cellXfs>
  <cellStyles count="8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314" xfId="6"/>
    <cellStyle name="標準_131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29"/>
  <sheetViews>
    <sheetView showGridLines="0" tabSelected="1" view="pageBreakPreview" zoomScaleNormal="100" zoomScaleSheetLayoutView="100" workbookViewId="0">
      <selection activeCell="F11" sqref="F11"/>
    </sheetView>
  </sheetViews>
  <sheetFormatPr defaultRowHeight="13.5"/>
  <cols>
    <col min="1" max="1" width="1.625" style="13" customWidth="1"/>
    <col min="2" max="2" width="9.25" style="13" customWidth="1"/>
    <col min="3" max="3" width="1.625" style="13" customWidth="1"/>
    <col min="4" max="4" width="6.625" style="13" customWidth="1"/>
    <col min="5" max="5" width="8.625" style="14" customWidth="1"/>
    <col min="6" max="8" width="8.125" style="14" customWidth="1"/>
    <col min="9" max="9" width="8.125" style="13" customWidth="1"/>
    <col min="10" max="10" width="5.5" style="13" customWidth="1"/>
    <col min="11" max="18" width="4.875" style="13" customWidth="1"/>
    <col min="19" max="19" width="5.5" style="13" customWidth="1"/>
    <col min="20" max="21" width="4.875" style="13" customWidth="1"/>
    <col min="22" max="16384" width="9" style="13"/>
  </cols>
  <sheetData>
    <row r="1" spans="1:38" ht="37.5" customHeight="1">
      <c r="I1" s="20"/>
    </row>
    <row r="2" spans="1:38" s="15" customFormat="1" ht="11.25">
      <c r="A2" s="9"/>
      <c r="B2" s="21"/>
      <c r="C2" s="21"/>
      <c r="D2" s="21"/>
      <c r="E2" s="22"/>
      <c r="F2" s="22"/>
      <c r="G2" s="22"/>
      <c r="H2" s="22"/>
      <c r="I2" s="23" t="s">
        <v>10</v>
      </c>
      <c r="J2" s="4" t="s">
        <v>11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9"/>
    </row>
    <row r="3" spans="1:38" s="16" customFormat="1" ht="11.25" thickBot="1">
      <c r="A3" s="7"/>
      <c r="B3" s="7"/>
      <c r="C3" s="7"/>
      <c r="D3" s="7"/>
      <c r="E3" s="24"/>
      <c r="F3" s="24"/>
      <c r="G3" s="24"/>
      <c r="H3" s="24"/>
      <c r="I3" s="2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1" t="s">
        <v>1</v>
      </c>
    </row>
    <row r="4" spans="1:38" s="16" customFormat="1" ht="21" customHeight="1">
      <c r="A4" s="65" t="s">
        <v>2</v>
      </c>
      <c r="B4" s="66"/>
      <c r="C4" s="66"/>
      <c r="D4" s="67"/>
      <c r="E4" s="45" t="s">
        <v>19</v>
      </c>
      <c r="F4" s="48" t="s">
        <v>21</v>
      </c>
      <c r="G4" s="55" t="s">
        <v>22</v>
      </c>
      <c r="H4" s="48" t="s">
        <v>23</v>
      </c>
      <c r="I4" s="48" t="s">
        <v>20</v>
      </c>
      <c r="J4" s="63" t="s">
        <v>24</v>
      </c>
      <c r="K4" s="57" t="s">
        <v>12</v>
      </c>
      <c r="L4" s="64" t="s">
        <v>16</v>
      </c>
      <c r="M4" s="57" t="s">
        <v>13</v>
      </c>
      <c r="N4" s="64" t="s">
        <v>18</v>
      </c>
      <c r="O4" s="57" t="s">
        <v>14</v>
      </c>
      <c r="P4" s="64">
        <v>10</v>
      </c>
      <c r="Q4" s="57">
        <v>11</v>
      </c>
      <c r="R4" s="64">
        <v>12</v>
      </c>
      <c r="S4" s="58" t="s">
        <v>25</v>
      </c>
      <c r="T4" s="64" t="s">
        <v>17</v>
      </c>
      <c r="U4" s="59" t="s">
        <v>15</v>
      </c>
    </row>
    <row r="5" spans="1:38" s="17" customFormat="1" ht="18" customHeight="1">
      <c r="A5" s="25"/>
      <c r="B5" s="68" t="s">
        <v>0</v>
      </c>
      <c r="C5" s="40"/>
      <c r="D5" s="35" t="s">
        <v>3</v>
      </c>
      <c r="E5" s="46">
        <v>888</v>
      </c>
      <c r="F5" s="49">
        <v>600</v>
      </c>
      <c r="G5" s="51">
        <v>597</v>
      </c>
      <c r="H5" s="49">
        <v>558</v>
      </c>
      <c r="I5" s="49">
        <f>SUM(J5:U5)</f>
        <v>893</v>
      </c>
      <c r="J5" s="49">
        <f>J7+J9+J11+J13</f>
        <v>117</v>
      </c>
      <c r="K5" s="51">
        <f>K7+K9+K11+K13</f>
        <v>87</v>
      </c>
      <c r="L5" s="49">
        <f>L7+L9+L11+L13</f>
        <v>73</v>
      </c>
      <c r="M5" s="51">
        <f t="shared" ref="M5:T5" si="0">M7+M9+M11+M13</f>
        <v>93</v>
      </c>
      <c r="N5" s="49">
        <f t="shared" si="0"/>
        <v>49</v>
      </c>
      <c r="O5" s="51">
        <f t="shared" si="0"/>
        <v>124</v>
      </c>
      <c r="P5" s="49">
        <f t="shared" si="0"/>
        <v>61</v>
      </c>
      <c r="Q5" s="51">
        <f t="shared" si="0"/>
        <v>54</v>
      </c>
      <c r="R5" s="49">
        <f t="shared" si="0"/>
        <v>49</v>
      </c>
      <c r="S5" s="51">
        <f t="shared" si="0"/>
        <v>58</v>
      </c>
      <c r="T5" s="49">
        <f t="shared" si="0"/>
        <v>79</v>
      </c>
      <c r="U5" s="18">
        <v>49</v>
      </c>
    </row>
    <row r="6" spans="1:38" s="17" customFormat="1" ht="18" customHeight="1">
      <c r="A6" s="26"/>
      <c r="B6" s="69"/>
      <c r="C6" s="41"/>
      <c r="D6" s="36" t="s">
        <v>4</v>
      </c>
      <c r="E6" s="47">
        <v>14549</v>
      </c>
      <c r="F6" s="50">
        <v>9518</v>
      </c>
      <c r="G6" s="53">
        <v>8838</v>
      </c>
      <c r="H6" s="50">
        <v>8782</v>
      </c>
      <c r="I6" s="50">
        <f t="shared" ref="I6:I14" si="1">SUM(J6:U6)</f>
        <v>13510</v>
      </c>
      <c r="J6" s="54">
        <f>J8+J10+J12+J14</f>
        <v>1725</v>
      </c>
      <c r="K6" s="52">
        <f>K8+K10+K12+K14</f>
        <v>1062</v>
      </c>
      <c r="L6" s="54">
        <f t="shared" ref="L6:U6" si="2">L8+L10+L12+L14</f>
        <v>1076</v>
      </c>
      <c r="M6" s="52">
        <f t="shared" si="2"/>
        <v>1916</v>
      </c>
      <c r="N6" s="54">
        <f t="shared" si="2"/>
        <v>706</v>
      </c>
      <c r="O6" s="52">
        <f t="shared" si="2"/>
        <v>939</v>
      </c>
      <c r="P6" s="54">
        <f t="shared" si="2"/>
        <v>944</v>
      </c>
      <c r="Q6" s="52">
        <f t="shared" si="2"/>
        <v>894</v>
      </c>
      <c r="R6" s="54">
        <f t="shared" si="2"/>
        <v>752</v>
      </c>
      <c r="S6" s="52">
        <f t="shared" si="2"/>
        <v>862</v>
      </c>
      <c r="T6" s="54">
        <f t="shared" si="2"/>
        <v>1532</v>
      </c>
      <c r="U6" s="19">
        <f t="shared" si="2"/>
        <v>1102</v>
      </c>
    </row>
    <row r="7" spans="1:38" s="16" customFormat="1" ht="18" customHeight="1">
      <c r="A7" s="27"/>
      <c r="B7" s="70" t="s">
        <v>6</v>
      </c>
      <c r="C7" s="42"/>
      <c r="D7" s="37" t="s">
        <v>3</v>
      </c>
      <c r="E7" s="46">
        <v>174</v>
      </c>
      <c r="F7" s="49">
        <v>136</v>
      </c>
      <c r="G7" s="51">
        <v>109</v>
      </c>
      <c r="H7" s="49">
        <v>133</v>
      </c>
      <c r="I7" s="49">
        <f t="shared" si="1"/>
        <v>165</v>
      </c>
      <c r="J7" s="60">
        <v>14</v>
      </c>
      <c r="K7" s="56">
        <v>11</v>
      </c>
      <c r="L7" s="60">
        <v>13</v>
      </c>
      <c r="M7" s="56">
        <v>24</v>
      </c>
      <c r="N7" s="60">
        <v>7</v>
      </c>
      <c r="O7" s="56">
        <v>21</v>
      </c>
      <c r="P7" s="60">
        <v>7</v>
      </c>
      <c r="Q7" s="56">
        <v>5</v>
      </c>
      <c r="R7" s="60">
        <v>14</v>
      </c>
      <c r="S7" s="56">
        <v>10</v>
      </c>
      <c r="T7" s="60">
        <v>21</v>
      </c>
      <c r="U7" s="28">
        <v>18</v>
      </c>
    </row>
    <row r="8" spans="1:38" s="16" customFormat="1" ht="18" customHeight="1">
      <c r="A8" s="29"/>
      <c r="B8" s="71"/>
      <c r="C8" s="43"/>
      <c r="D8" s="38" t="s">
        <v>4</v>
      </c>
      <c r="E8" s="47">
        <v>3062</v>
      </c>
      <c r="F8" s="50">
        <v>2266</v>
      </c>
      <c r="G8" s="53">
        <v>1445</v>
      </c>
      <c r="H8" s="50">
        <v>2249</v>
      </c>
      <c r="I8" s="50">
        <f t="shared" si="1"/>
        <v>2490</v>
      </c>
      <c r="J8" s="61">
        <v>300</v>
      </c>
      <c r="K8" s="12">
        <v>90</v>
      </c>
      <c r="L8" s="61">
        <v>127</v>
      </c>
      <c r="M8" s="12">
        <v>353</v>
      </c>
      <c r="N8" s="61">
        <v>107</v>
      </c>
      <c r="O8" s="12">
        <v>129</v>
      </c>
      <c r="P8" s="61">
        <v>117</v>
      </c>
      <c r="Q8" s="12">
        <v>73</v>
      </c>
      <c r="R8" s="61">
        <v>321</v>
      </c>
      <c r="S8" s="12">
        <v>139</v>
      </c>
      <c r="T8" s="61">
        <v>375</v>
      </c>
      <c r="U8" s="30">
        <v>359</v>
      </c>
    </row>
    <row r="9" spans="1:38" s="16" customFormat="1" ht="18" customHeight="1">
      <c r="A9" s="31"/>
      <c r="B9" s="70" t="s">
        <v>7</v>
      </c>
      <c r="C9" s="44"/>
      <c r="D9" s="39" t="s">
        <v>3</v>
      </c>
      <c r="E9" s="46">
        <v>147</v>
      </c>
      <c r="F9" s="49">
        <v>168</v>
      </c>
      <c r="G9" s="51">
        <v>177</v>
      </c>
      <c r="H9" s="49">
        <v>118</v>
      </c>
      <c r="I9" s="49">
        <f t="shared" si="1"/>
        <v>200</v>
      </c>
      <c r="J9" s="62">
        <v>17</v>
      </c>
      <c r="K9" s="11">
        <v>12</v>
      </c>
      <c r="L9" s="62">
        <v>13</v>
      </c>
      <c r="M9" s="11">
        <v>16</v>
      </c>
      <c r="N9" s="62">
        <v>15</v>
      </c>
      <c r="O9" s="11">
        <v>44</v>
      </c>
      <c r="P9" s="62">
        <v>23</v>
      </c>
      <c r="Q9" s="11">
        <v>14</v>
      </c>
      <c r="R9" s="62">
        <v>8</v>
      </c>
      <c r="S9" s="11">
        <v>10</v>
      </c>
      <c r="T9" s="62">
        <v>15</v>
      </c>
      <c r="U9" s="32">
        <v>13</v>
      </c>
    </row>
    <row r="10" spans="1:38" s="16" customFormat="1" ht="18" customHeight="1">
      <c r="A10" s="31"/>
      <c r="B10" s="71"/>
      <c r="C10" s="44"/>
      <c r="D10" s="39" t="s">
        <v>4</v>
      </c>
      <c r="E10" s="47">
        <v>1860</v>
      </c>
      <c r="F10" s="50">
        <v>2193</v>
      </c>
      <c r="G10" s="53">
        <v>2231</v>
      </c>
      <c r="H10" s="50">
        <v>1602</v>
      </c>
      <c r="I10" s="50">
        <f t="shared" si="1"/>
        <v>2438</v>
      </c>
      <c r="J10" s="62">
        <v>232</v>
      </c>
      <c r="K10" s="11">
        <v>149</v>
      </c>
      <c r="L10" s="62">
        <v>134</v>
      </c>
      <c r="M10" s="11">
        <v>178</v>
      </c>
      <c r="N10" s="62">
        <v>212</v>
      </c>
      <c r="O10" s="11">
        <v>216</v>
      </c>
      <c r="P10" s="62">
        <v>367</v>
      </c>
      <c r="Q10" s="11">
        <v>292</v>
      </c>
      <c r="R10" s="62">
        <v>128</v>
      </c>
      <c r="S10" s="11">
        <v>145</v>
      </c>
      <c r="T10" s="62">
        <v>239</v>
      </c>
      <c r="U10" s="32">
        <v>146</v>
      </c>
    </row>
    <row r="11" spans="1:38" s="16" customFormat="1" ht="18" customHeight="1">
      <c r="A11" s="27"/>
      <c r="B11" s="70" t="s">
        <v>8</v>
      </c>
      <c r="C11" s="42"/>
      <c r="D11" s="37" t="s">
        <v>3</v>
      </c>
      <c r="E11" s="46">
        <v>405</v>
      </c>
      <c r="F11" s="49">
        <v>241</v>
      </c>
      <c r="G11" s="51">
        <v>249</v>
      </c>
      <c r="H11" s="49">
        <v>252</v>
      </c>
      <c r="I11" s="49">
        <f t="shared" si="1"/>
        <v>487</v>
      </c>
      <c r="J11" s="60">
        <v>73</v>
      </c>
      <c r="K11" s="56">
        <v>54</v>
      </c>
      <c r="L11" s="60">
        <v>37</v>
      </c>
      <c r="M11" s="56">
        <v>46</v>
      </c>
      <c r="N11" s="60">
        <v>23</v>
      </c>
      <c r="O11" s="56">
        <v>53</v>
      </c>
      <c r="P11" s="60">
        <v>26</v>
      </c>
      <c r="Q11" s="56">
        <v>31</v>
      </c>
      <c r="R11" s="60">
        <v>25</v>
      </c>
      <c r="S11" s="56">
        <v>34</v>
      </c>
      <c r="T11" s="60">
        <v>40</v>
      </c>
      <c r="U11" s="28">
        <v>45</v>
      </c>
    </row>
    <row r="12" spans="1:38" s="16" customFormat="1" ht="18" customHeight="1">
      <c r="A12" s="29"/>
      <c r="B12" s="71"/>
      <c r="C12" s="43"/>
      <c r="D12" s="38" t="s">
        <v>4</v>
      </c>
      <c r="E12" s="47">
        <v>6054</v>
      </c>
      <c r="F12" s="50">
        <v>3984</v>
      </c>
      <c r="G12" s="53">
        <v>3733</v>
      </c>
      <c r="H12" s="50">
        <v>3668</v>
      </c>
      <c r="I12" s="50">
        <f t="shared" si="1"/>
        <v>6689</v>
      </c>
      <c r="J12" s="61">
        <v>812</v>
      </c>
      <c r="K12" s="12">
        <v>649</v>
      </c>
      <c r="L12" s="61">
        <v>587</v>
      </c>
      <c r="M12" s="12">
        <v>1235</v>
      </c>
      <c r="N12" s="61">
        <v>321</v>
      </c>
      <c r="O12" s="12">
        <v>396</v>
      </c>
      <c r="P12" s="61">
        <v>311</v>
      </c>
      <c r="Q12" s="12">
        <v>370</v>
      </c>
      <c r="R12" s="61">
        <v>250</v>
      </c>
      <c r="S12" s="12">
        <v>469</v>
      </c>
      <c r="T12" s="61">
        <v>773</v>
      </c>
      <c r="U12" s="30">
        <v>516</v>
      </c>
    </row>
    <row r="13" spans="1:38" s="16" customFormat="1" ht="18" customHeight="1">
      <c r="A13" s="31"/>
      <c r="B13" s="70" t="s">
        <v>9</v>
      </c>
      <c r="C13" s="44"/>
      <c r="D13" s="39" t="s">
        <v>3</v>
      </c>
      <c r="E13" s="46">
        <v>162</v>
      </c>
      <c r="F13" s="49">
        <v>55</v>
      </c>
      <c r="G13" s="51">
        <v>62</v>
      </c>
      <c r="H13" s="49">
        <v>55</v>
      </c>
      <c r="I13" s="49">
        <f t="shared" si="1"/>
        <v>72</v>
      </c>
      <c r="J13" s="62">
        <v>13</v>
      </c>
      <c r="K13" s="11">
        <v>10</v>
      </c>
      <c r="L13" s="62">
        <v>10</v>
      </c>
      <c r="M13" s="11">
        <v>7</v>
      </c>
      <c r="N13" s="62">
        <v>4</v>
      </c>
      <c r="O13" s="11">
        <v>6</v>
      </c>
      <c r="P13" s="62">
        <v>5</v>
      </c>
      <c r="Q13" s="11">
        <v>4</v>
      </c>
      <c r="R13" s="62">
        <v>2</v>
      </c>
      <c r="S13" s="11">
        <v>4</v>
      </c>
      <c r="T13" s="62">
        <v>3</v>
      </c>
      <c r="U13" s="10">
        <v>4</v>
      </c>
    </row>
    <row r="14" spans="1:38" s="16" customFormat="1" ht="18" customHeight="1">
      <c r="A14" s="29"/>
      <c r="B14" s="71"/>
      <c r="C14" s="43"/>
      <c r="D14" s="38" t="s">
        <v>4</v>
      </c>
      <c r="E14" s="47">
        <v>3573</v>
      </c>
      <c r="F14" s="50">
        <v>1075</v>
      </c>
      <c r="G14" s="53">
        <v>1429</v>
      </c>
      <c r="H14" s="50">
        <v>1263</v>
      </c>
      <c r="I14" s="50">
        <f t="shared" si="1"/>
        <v>1893</v>
      </c>
      <c r="J14" s="61">
        <v>381</v>
      </c>
      <c r="K14" s="12">
        <v>174</v>
      </c>
      <c r="L14" s="61">
        <v>228</v>
      </c>
      <c r="M14" s="12">
        <v>150</v>
      </c>
      <c r="N14" s="61">
        <v>66</v>
      </c>
      <c r="O14" s="12">
        <v>198</v>
      </c>
      <c r="P14" s="61">
        <v>149</v>
      </c>
      <c r="Q14" s="12">
        <v>159</v>
      </c>
      <c r="R14" s="61">
        <v>53</v>
      </c>
      <c r="S14" s="12">
        <v>109</v>
      </c>
      <c r="T14" s="61">
        <v>145</v>
      </c>
      <c r="U14" s="30">
        <v>81</v>
      </c>
    </row>
    <row r="15" spans="1:38" s="16" customFormat="1" ht="10.5">
      <c r="A15" s="6" t="s">
        <v>5</v>
      </c>
      <c r="B15" s="6"/>
      <c r="C15" s="7"/>
      <c r="D15" s="7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7"/>
      <c r="Q15" s="7"/>
      <c r="R15" s="7"/>
      <c r="S15" s="7"/>
      <c r="T15" s="7"/>
    </row>
    <row r="16" spans="1:38" ht="7.5" customHeight="1">
      <c r="A16" s="20"/>
      <c r="B16" s="20"/>
      <c r="C16" s="20"/>
      <c r="D16" s="20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</row>
    <row r="17" spans="1:38">
      <c r="A17" s="20"/>
      <c r="B17" s="20"/>
      <c r="C17" s="20"/>
      <c r="D17" s="20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</row>
    <row r="18" spans="1:38">
      <c r="I18" s="14"/>
      <c r="J18" s="14"/>
      <c r="K18" s="14"/>
      <c r="L18" s="14"/>
      <c r="M18" s="14"/>
      <c r="N18" s="14"/>
      <c r="O18" s="14"/>
    </row>
    <row r="29" spans="1:38" s="3" customFormat="1" ht="16.5" customHeight="1">
      <c r="A29" s="8"/>
      <c r="B29" s="8"/>
      <c r="C29" s="5"/>
      <c r="D29" s="5"/>
      <c r="E29" s="34"/>
      <c r="F29" s="34"/>
      <c r="G29" s="34"/>
      <c r="H29" s="34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</sheetData>
  <mergeCells count="6">
    <mergeCell ref="B5:B6"/>
    <mergeCell ref="B7:B8"/>
    <mergeCell ref="B9:B10"/>
    <mergeCell ref="B11:B12"/>
    <mergeCell ref="B13:B14"/>
    <mergeCell ref="A4:D4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firstPageNumber="126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126-127</vt:lpstr>
      <vt:lpstr>'126-127'!Print_Area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2017-05-19T07:55:52Z</dcterms:modified>
</cp:coreProperties>
</file>