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4" sheetId="8" r:id="rId1"/>
  </sheets>
  <calcPr calcId="145621"/>
</workbook>
</file>

<file path=xl/calcChain.xml><?xml version="1.0" encoding="utf-8"?>
<calcChain xmlns="http://schemas.openxmlformats.org/spreadsheetml/2006/main">
  <c r="G37" i="8" l="1"/>
  <c r="F37" i="8"/>
  <c r="E37" i="8"/>
  <c r="G31" i="8"/>
  <c r="F31" i="8"/>
  <c r="E31" i="8"/>
  <c r="G27" i="8"/>
  <c r="F27" i="8"/>
  <c r="E27" i="8"/>
  <c r="G23" i="8"/>
  <c r="F23" i="8"/>
  <c r="E23" i="8"/>
  <c r="G20" i="8"/>
  <c r="F20" i="8"/>
  <c r="E20" i="8"/>
  <c r="G15" i="8"/>
  <c r="F15" i="8"/>
  <c r="E15" i="8"/>
  <c r="G9" i="8"/>
  <c r="F9" i="8"/>
  <c r="F7" i="8" s="1"/>
  <c r="E9" i="8"/>
  <c r="E7" i="8" s="1"/>
  <c r="G7" i="8"/>
</calcChain>
</file>

<file path=xl/sharedStrings.xml><?xml version="1.0" encoding="utf-8"?>
<sst xmlns="http://schemas.openxmlformats.org/spreadsheetml/2006/main" count="46" uniqueCount="45">
  <si>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</si>
  <si>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</si>
  <si>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総額</t>
    <rPh sb="0" eb="2">
      <t>ソウガク</t>
    </rPh>
    <phoneticPr fontId="1"/>
  </si>
  <si>
    <t>地方譲与税</t>
    <rPh sb="0" eb="2">
      <t>チホウ</t>
    </rPh>
    <rPh sb="2" eb="4">
      <t>ジョウヨ</t>
    </rPh>
    <rPh sb="4" eb="5">
      <t>ゼイ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</si>
  <si>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</si>
  <si>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"/>
  </si>
  <si>
    <t>地方交付税</t>
    <rPh sb="0" eb="2">
      <t>チホウ</t>
    </rPh>
    <rPh sb="2" eb="5">
      <t>コウフゼイ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</si>
  <si>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</si>
  <si>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</si>
  <si>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</si>
  <si>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国庫支出金</t>
    <rPh sb="0" eb="2">
      <t>コッコ</t>
    </rPh>
    <rPh sb="2" eb="5">
      <t>シシュツキン</t>
    </rPh>
    <phoneticPr fontId="1"/>
  </si>
  <si>
    <t>県支出金</t>
    <rPh sb="0" eb="1">
      <t>ケン</t>
    </rPh>
    <rPh sb="1" eb="4">
      <t>シシュツキン</t>
    </rPh>
    <phoneticPr fontId="1"/>
  </si>
  <si>
    <t>財産収入</t>
    <rPh sb="0" eb="2">
      <t>ザイサン</t>
    </rPh>
    <rPh sb="2" eb="4">
      <t>シュウニュウ</t>
    </rPh>
    <phoneticPr fontId="1"/>
  </si>
  <si>
    <t>寄附金</t>
    <rPh sb="0" eb="3">
      <t>キフキン</t>
    </rPh>
    <phoneticPr fontId="1"/>
  </si>
  <si>
    <t>繰入金</t>
    <rPh sb="0" eb="2">
      <t>クリイレ</t>
    </rPh>
    <rPh sb="2" eb="3">
      <t>キン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</si>
  <si>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</si>
  <si>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</si>
  <si>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</si>
  <si>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最終予算額</t>
    <rPh sb="0" eb="2">
      <t>サイシュウ</t>
    </rPh>
    <rPh sb="2" eb="4">
      <t>ヨサン</t>
    </rPh>
    <rPh sb="4" eb="5">
      <t>ガク</t>
    </rPh>
    <phoneticPr fontId="1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</si>
  <si>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1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</si>
  <si>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"/>
  </si>
  <si>
    <t>利子割等交付金</t>
    <rPh sb="0" eb="2">
      <t>リシ</t>
    </rPh>
    <rPh sb="2" eb="3">
      <t>ワリ</t>
    </rPh>
    <rPh sb="3" eb="4">
      <t>トウ</t>
    </rPh>
    <rPh sb="4" eb="7">
      <t>コウフキン</t>
    </rPh>
    <phoneticPr fontId="1"/>
  </si>
  <si>
    <t>使用料</t>
    <rPh sb="0" eb="1">
      <t>ツカ</t>
    </rPh>
    <rPh sb="1" eb="2">
      <t>ヨウ</t>
    </rPh>
    <rPh sb="2" eb="3">
      <t>リョウ</t>
    </rPh>
    <phoneticPr fontId="1"/>
  </si>
  <si>
    <t>手数料</t>
    <rPh sb="0" eb="1">
      <t>テ</t>
    </rPh>
    <rPh sb="1" eb="2">
      <t>カズ</t>
    </rPh>
    <rPh sb="2" eb="3">
      <t>リョウ</t>
    </rPh>
    <phoneticPr fontId="1"/>
  </si>
  <si>
    <t>国庫負担金</t>
    <rPh sb="0" eb="2">
      <t>コッコ</t>
    </rPh>
    <rPh sb="2" eb="5">
      <t>フタンキン</t>
    </rPh>
    <phoneticPr fontId="1"/>
  </si>
  <si>
    <t>国庫補助金</t>
    <rPh sb="0" eb="2">
      <t>コッコ</t>
    </rPh>
    <rPh sb="2" eb="5">
      <t>ホジョキン</t>
    </rPh>
    <phoneticPr fontId="1"/>
  </si>
  <si>
    <t>委託金</t>
    <rPh sb="0" eb="1">
      <t>イ</t>
    </rPh>
    <rPh sb="1" eb="2">
      <t>コトヅケ</t>
    </rPh>
    <rPh sb="2" eb="3">
      <t>キン</t>
    </rPh>
    <phoneticPr fontId="1"/>
  </si>
  <si>
    <t>県負担金</t>
    <rPh sb="0" eb="1">
      <t>ケン</t>
    </rPh>
    <rPh sb="1" eb="4">
      <t>フタンキン</t>
    </rPh>
    <phoneticPr fontId="1"/>
  </si>
  <si>
    <t>県補助金</t>
    <rPh sb="0" eb="1">
      <t>ケン</t>
    </rPh>
    <rPh sb="1" eb="4">
      <t>ホジョキン</t>
    </rPh>
    <phoneticPr fontId="1"/>
  </si>
  <si>
    <t>財産運用収入</t>
    <rPh sb="0" eb="2">
      <t>ザイサン</t>
    </rPh>
    <rPh sb="2" eb="4">
      <t>ウンヨウ</t>
    </rPh>
    <rPh sb="4" eb="6">
      <t>シュウニュウ</t>
    </rPh>
    <phoneticPr fontId="1"/>
  </si>
  <si>
    <t>財産売払収入</t>
    <rPh sb="0" eb="2">
      <t>ザイサン</t>
    </rPh>
    <rPh sb="2" eb="4">
      <t>ウリハラ</t>
    </rPh>
    <rPh sb="4" eb="6">
      <t>シュウニュウ</t>
    </rPh>
    <phoneticPr fontId="1"/>
  </si>
  <si>
    <t>延滞金、加算金及び過料</t>
    <rPh sb="0" eb="2">
      <t>エンタイ</t>
    </rPh>
    <rPh sb="2" eb="3">
      <t>キン</t>
    </rPh>
    <rPh sb="4" eb="7">
      <t>カサンキン</t>
    </rPh>
    <rPh sb="7" eb="8">
      <t>オヨ</t>
    </rPh>
    <rPh sb="9" eb="10">
      <t>カ</t>
    </rPh>
    <rPh sb="10" eb="11">
      <t>リョウ</t>
    </rPh>
    <phoneticPr fontId="1"/>
  </si>
  <si>
    <t>預金利子</t>
    <rPh sb="0" eb="1">
      <t>アズカリ</t>
    </rPh>
    <rPh sb="1" eb="2">
      <t>カネ</t>
    </rPh>
    <rPh sb="2" eb="3">
      <t>リ</t>
    </rPh>
    <rPh sb="3" eb="4">
      <t>コ</t>
    </rPh>
    <phoneticPr fontId="1"/>
  </si>
  <si>
    <t>貸付金元利収入</t>
    <rPh sb="0" eb="2">
      <t>カシツケ</t>
    </rPh>
    <rPh sb="2" eb="3">
      <t>キン</t>
    </rPh>
    <rPh sb="3" eb="4">
      <t>モト</t>
    </rPh>
    <rPh sb="4" eb="5">
      <t>リ</t>
    </rPh>
    <rPh sb="5" eb="7">
      <t>シュウニュウ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</si>
  <si>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</si>
  <si>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雑入</t>
    <rPh sb="0" eb="1">
      <t>ザツ</t>
    </rPh>
    <rPh sb="1" eb="2">
      <t>ニュウ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</si>
  <si>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</si>
  <si>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市税</t>
    <rPh sb="0" eb="1">
      <t>シ</t>
    </rPh>
    <rPh sb="1" eb="2">
      <t>ゼイ</t>
    </rPh>
    <phoneticPr fontId="1"/>
  </si>
  <si>
    <t>市債</t>
    <rPh sb="0" eb="1">
      <t>シ</t>
    </rPh>
    <rPh sb="1" eb="2">
      <t>サイ</t>
    </rPh>
    <phoneticPr fontId="1"/>
  </si>
  <si>
    <t>単位：千円</t>
    <rPh sb="0" eb="2">
      <t>タンイ</t>
    </rPh>
    <rPh sb="3" eb="5">
      <t>センエン</t>
    </rPh>
    <phoneticPr fontId="1"/>
  </si>
  <si>
    <t>（６）一般会計予算額及び決算額（歳入）</t>
    <rPh sb="3" eb="4">
      <t>イチ</t>
    </rPh>
    <rPh sb="4" eb="5">
      <t>パン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7">
      <t>サイ</t>
    </rPh>
    <rPh sb="17" eb="18">
      <t>ニュウ</t>
    </rPh>
    <phoneticPr fontId="1"/>
  </si>
  <si>
    <t>平成27年度</t>
    <rPh sb="0" eb="2">
      <t>ヘイセイ</t>
    </rPh>
    <rPh sb="4" eb="6">
      <t>ネンド</t>
    </rPh>
    <phoneticPr fontId="1"/>
  </si>
  <si>
    <t>地方交付税</t>
    <phoneticPr fontId="1"/>
  </si>
  <si>
    <t>地方特例交付金</t>
    <phoneticPr fontId="1"/>
  </si>
  <si>
    <t>　（注）最終予算額には、平成26年度からの繰越額309,573千円が含まれている。</t>
    <rPh sb="2" eb="3">
      <t>チュウ</t>
    </rPh>
    <rPh sb="4" eb="6">
      <t>サイシュウ</t>
    </rPh>
    <rPh sb="6" eb="8">
      <t>ヨサン</t>
    </rPh>
    <rPh sb="8" eb="9">
      <t>ガク</t>
    </rPh>
    <rPh sb="12" eb="14">
      <t>ヘイセイ</t>
    </rPh>
    <rPh sb="16" eb="18">
      <t>ネンド</t>
    </rPh>
    <rPh sb="21" eb="23">
      <t>クリコシ</t>
    </rPh>
    <rPh sb="23" eb="24">
      <t>ガク</t>
    </rPh>
    <rPh sb="31" eb="33">
      <t>センエン</t>
    </rPh>
    <rPh sb="34" eb="3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</si>
</sst>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83" formatCode="#,##0_ 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6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distributed" vertical="center"/>
    </xf>
    <xf numFmtId="0" fontId="6" fillId="0" borderId="0" xfId="3" applyFont="1" applyFill="1" applyBorder="1" applyAlignment="1">
      <alignment horizontal="center" vertical="center"/>
    </xf>
    <xf numFmtId="183" fontId="6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right" vertical="center"/>
    </xf>
    <xf numFmtId="0" fontId="7" fillId="0" borderId="0" xfId="3" applyFont="1" applyFill="1" applyBorder="1" applyAlignment="1">
      <alignment horizontal="distributed" vertical="center"/>
    </xf>
    <xf numFmtId="0" fontId="10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0" fontId="12" fillId="0" borderId="0" xfId="3" applyFont="1" applyFill="1" applyBorder="1" applyAlignment="1">
      <alignment horizontal="centerContinuous" vertical="center"/>
    </xf>
    <xf numFmtId="0" fontId="5" fillId="0" borderId="0" xfId="3" applyFont="1" applyFill="1" applyBorder="1" applyAlignment="1">
      <alignment vertical="center"/>
    </xf>
    <xf numFmtId="0" fontId="8" fillId="0" borderId="0" xfId="3" applyFont="1" applyFill="1" applyAlignment="1">
      <alignment horizontal="distributed" vertical="center"/>
    </xf>
    <xf numFmtId="41" fontId="11" fillId="0" borderId="0" xfId="3" applyNumberFormat="1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distributed" vertical="center"/>
    </xf>
    <xf numFmtId="0" fontId="9" fillId="0" borderId="9" xfId="3" applyFont="1" applyFill="1" applyBorder="1" applyAlignment="1">
      <alignment horizontal="distributed" vertical="center"/>
    </xf>
    <xf numFmtId="183" fontId="9" fillId="0" borderId="10" xfId="1" applyNumberFormat="1" applyFont="1" applyFill="1" applyBorder="1" applyAlignment="1">
      <alignment vertical="center"/>
    </xf>
    <xf numFmtId="183" fontId="9" fillId="0" borderId="16" xfId="1" applyNumberFormat="1" applyFont="1" applyFill="1" applyBorder="1" applyAlignment="1">
      <alignment vertical="center"/>
    </xf>
    <xf numFmtId="183" fontId="9" fillId="0" borderId="9" xfId="1" applyNumberFormat="1" applyFont="1" applyFill="1" applyBorder="1" applyAlignment="1">
      <alignment vertical="center"/>
    </xf>
    <xf numFmtId="0" fontId="7" fillId="0" borderId="12" xfId="3" applyFont="1" applyFill="1" applyBorder="1" applyAlignment="1">
      <alignment horizontal="distributed" vertical="center"/>
    </xf>
    <xf numFmtId="0" fontId="7" fillId="0" borderId="14" xfId="3" applyFont="1" applyFill="1" applyBorder="1" applyAlignment="1">
      <alignment horizontal="distributed" vertical="center"/>
    </xf>
    <xf numFmtId="183" fontId="7" fillId="0" borderId="12" xfId="1" applyNumberFormat="1" applyFont="1" applyFill="1" applyBorder="1" applyAlignment="1">
      <alignment vertical="center"/>
    </xf>
    <xf numFmtId="183" fontId="7" fillId="0" borderId="22" xfId="1" applyNumberFormat="1" applyFont="1" applyFill="1" applyBorder="1" applyAlignment="1">
      <alignment vertical="center"/>
    </xf>
    <xf numFmtId="183" fontId="7" fillId="0" borderId="14" xfId="1" applyNumberFormat="1" applyFont="1" applyFill="1" applyBorder="1" applyAlignment="1">
      <alignment vertical="center"/>
    </xf>
    <xf numFmtId="0" fontId="7" fillId="0" borderId="8" xfId="3" applyFont="1" applyFill="1" applyBorder="1" applyAlignment="1">
      <alignment horizontal="distributed" vertical="center"/>
    </xf>
    <xf numFmtId="0" fontId="7" fillId="0" borderId="6" xfId="3" applyFont="1" applyFill="1" applyBorder="1" applyAlignment="1">
      <alignment horizontal="distributed" vertical="center"/>
    </xf>
    <xf numFmtId="183" fontId="7" fillId="0" borderId="8" xfId="1" applyNumberFormat="1" applyFont="1" applyFill="1" applyBorder="1" applyAlignment="1">
      <alignment vertical="center"/>
    </xf>
    <xf numFmtId="183" fontId="7" fillId="0" borderId="15" xfId="1" applyNumberFormat="1" applyFont="1" applyFill="1" applyBorder="1" applyAlignment="1">
      <alignment vertical="center"/>
    </xf>
    <xf numFmtId="183" fontId="7" fillId="0" borderId="6" xfId="1" applyNumberFormat="1" applyFont="1" applyFill="1" applyBorder="1" applyAlignment="1">
      <alignment vertical="center"/>
    </xf>
    <xf numFmtId="183" fontId="7" fillId="0" borderId="8" xfId="1" applyNumberFormat="1" applyFon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distributed" vertical="center"/>
    </xf>
    <xf numFmtId="0" fontId="7" fillId="0" borderId="3" xfId="3" applyFont="1" applyFill="1" applyBorder="1" applyAlignment="1">
      <alignment horizontal="distributed" vertical="center"/>
    </xf>
    <xf numFmtId="0" fontId="7" fillId="0" borderId="4" xfId="3" applyFont="1" applyFill="1" applyBorder="1" applyAlignment="1">
      <alignment horizontal="distributed" vertical="center"/>
    </xf>
    <xf numFmtId="183" fontId="7" fillId="0" borderId="3" xfId="1" applyNumberFormat="1" applyFont="1" applyFill="1" applyBorder="1" applyAlignment="1">
      <alignment vertical="center"/>
    </xf>
    <xf numFmtId="183" fontId="7" fillId="0" borderId="17" xfId="1" applyNumberFormat="1" applyFont="1" applyFill="1" applyBorder="1" applyAlignment="1">
      <alignment vertical="center"/>
    </xf>
    <xf numFmtId="183" fontId="7" fillId="0" borderId="4" xfId="1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7" xfId="3" applyFont="1" applyFill="1" applyBorder="1" applyAlignment="1">
      <alignment horizontal="distributed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distributed" vertical="center"/>
    </xf>
    <xf numFmtId="0" fontId="9" fillId="0" borderId="5" xfId="3" applyFont="1" applyFill="1" applyBorder="1" applyAlignment="1">
      <alignment horizontal="distributed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52"/>
  <sheetViews>
    <sheetView showGridLines="0" tabSelected="1" view="pageBreakPreview" zoomScaleNormal="100" zoomScaleSheetLayoutView="100" workbookViewId="0">
      <selection activeCell="C21" sqref="C21"/>
    </sheetView>
  </sheetViews>
  <sheetFormatPr defaultRowHeight="13.5"/>
  <cols>
    <col min="1" max="1" width="1.625" style="3" customWidth="1"/>
    <col min="2" max="2" width="4.625" style="3" customWidth="1"/>
    <col min="3" max="3" width="14.75" style="3" customWidth="1"/>
    <col min="4" max="4" width="1.625" style="3" customWidth="1"/>
    <col min="5" max="7" width="12.5" style="1" customWidth="1"/>
    <col min="8" max="10" width="13.875" style="1" bestFit="1" customWidth="1"/>
    <col min="11" max="16384" width="9" style="1"/>
  </cols>
  <sheetData>
    <row r="1" spans="1:10" s="8" customFormat="1" ht="9">
      <c r="A1" s="7"/>
      <c r="B1" s="16"/>
      <c r="C1" s="16"/>
      <c r="D1" s="16"/>
    </row>
    <row r="2" spans="1:10" ht="10.5" customHeight="1"/>
    <row r="3" spans="1:10" s="2" customFormat="1" ht="11.25">
      <c r="A3" s="13" t="s">
        <v>40</v>
      </c>
      <c r="B3" s="14"/>
      <c r="C3" s="14"/>
      <c r="D3" s="14"/>
      <c r="E3" s="14"/>
      <c r="F3" s="14"/>
      <c r="G3" s="14"/>
    </row>
    <row r="4" spans="1:10" s="6" customFormat="1" ht="11.25" thickBot="1">
      <c r="A4" s="11"/>
      <c r="B4" s="11"/>
      <c r="C4" s="11"/>
      <c r="D4" s="11"/>
      <c r="E4" s="9"/>
      <c r="F4" s="9"/>
      <c r="G4" s="10" t="s">
        <v>39</v>
      </c>
    </row>
    <row r="5" spans="1:10" s="6" customFormat="1" ht="12.75" customHeight="1">
      <c r="A5" s="48" t="s">
        <v>0</v>
      </c>
      <c r="B5" s="49"/>
      <c r="C5" s="49"/>
      <c r="D5" s="60"/>
      <c r="E5" s="55" t="s">
        <v>41</v>
      </c>
      <c r="F5" s="56"/>
      <c r="G5" s="57"/>
    </row>
    <row r="6" spans="1:10" s="6" customFormat="1" ht="12.75" customHeight="1">
      <c r="A6" s="52"/>
      <c r="B6" s="53"/>
      <c r="C6" s="53"/>
      <c r="D6" s="54"/>
      <c r="E6" s="20" t="s">
        <v>17</v>
      </c>
      <c r="F6" s="22" t="s">
        <v>18</v>
      </c>
      <c r="G6" s="21" t="s">
        <v>1</v>
      </c>
    </row>
    <row r="7" spans="1:10" s="18" customFormat="1" ht="12.75" customHeight="1">
      <c r="A7" s="23"/>
      <c r="B7" s="59" t="s">
        <v>2</v>
      </c>
      <c r="C7" s="59"/>
      <c r="D7" s="24"/>
      <c r="E7" s="25">
        <f>E8+E9+E12+E13+E14+E15+E18+E19+E20+E23+E27+E31+E34+E35+E36+E37+E43</f>
        <v>17100000</v>
      </c>
      <c r="F7" s="26">
        <f>F8+F9+F12+F13+F14+F15+F18+F19+F20+F23+F27+F31+F34+F35+F36+F37+F43</f>
        <v>17790321</v>
      </c>
      <c r="G7" s="27">
        <f>G8+G9+G12+G13+G14+G15+G18+G19+G20+G23+G27+G31+G34+G35+G36+G37+G43</f>
        <v>17227921</v>
      </c>
      <c r="H7" s="17"/>
      <c r="I7" s="17"/>
      <c r="J7" s="17"/>
    </row>
    <row r="8" spans="1:10" s="6" customFormat="1" ht="12.75" customHeight="1">
      <c r="A8" s="28"/>
      <c r="B8" s="58" t="s">
        <v>37</v>
      </c>
      <c r="C8" s="58"/>
      <c r="D8" s="29"/>
      <c r="E8" s="30">
        <v>7018367</v>
      </c>
      <c r="F8" s="31">
        <v>7435367</v>
      </c>
      <c r="G8" s="32">
        <v>7580724</v>
      </c>
    </row>
    <row r="9" spans="1:10" s="6" customFormat="1" ht="12.75" customHeight="1">
      <c r="A9" s="33"/>
      <c r="B9" s="50" t="s">
        <v>3</v>
      </c>
      <c r="C9" s="50"/>
      <c r="D9" s="34"/>
      <c r="E9" s="35">
        <f>E10+E11</f>
        <v>126000</v>
      </c>
      <c r="F9" s="36">
        <f>F10+F11</f>
        <v>130513</v>
      </c>
      <c r="G9" s="37">
        <f>G10+G11</f>
        <v>130513</v>
      </c>
    </row>
    <row r="10" spans="1:10" s="6" customFormat="1" ht="12.75" customHeight="1">
      <c r="A10" s="33"/>
      <c r="B10" s="11"/>
      <c r="C10" s="11" t="s">
        <v>19</v>
      </c>
      <c r="D10" s="34"/>
      <c r="E10" s="35">
        <v>39000</v>
      </c>
      <c r="F10" s="36">
        <v>39644</v>
      </c>
      <c r="G10" s="37">
        <v>39644</v>
      </c>
    </row>
    <row r="11" spans="1:10" s="6" customFormat="1" ht="12.75" customHeight="1">
      <c r="A11" s="33"/>
      <c r="B11" s="11"/>
      <c r="C11" s="11" t="s">
        <v>20</v>
      </c>
      <c r="D11" s="34"/>
      <c r="E11" s="35">
        <v>87000</v>
      </c>
      <c r="F11" s="36">
        <v>90869</v>
      </c>
      <c r="G11" s="37">
        <v>90869</v>
      </c>
    </row>
    <row r="12" spans="1:10" s="6" customFormat="1" ht="12.75" customHeight="1">
      <c r="A12" s="33"/>
      <c r="B12" s="50" t="s">
        <v>21</v>
      </c>
      <c r="C12" s="50"/>
      <c r="D12" s="34"/>
      <c r="E12" s="35">
        <v>32000</v>
      </c>
      <c r="F12" s="36">
        <v>89326</v>
      </c>
      <c r="G12" s="37">
        <v>89326</v>
      </c>
    </row>
    <row r="13" spans="1:10" s="6" customFormat="1" ht="12.75" customHeight="1">
      <c r="A13" s="33"/>
      <c r="B13" s="50" t="s">
        <v>4</v>
      </c>
      <c r="C13" s="50"/>
      <c r="D13" s="34"/>
      <c r="E13" s="35">
        <v>660000</v>
      </c>
      <c r="F13" s="36">
        <v>1044112</v>
      </c>
      <c r="G13" s="37">
        <v>1044112</v>
      </c>
    </row>
    <row r="14" spans="1:10" s="6" customFormat="1" ht="12.75" customHeight="1">
      <c r="A14" s="33"/>
      <c r="B14" s="50" t="s">
        <v>5</v>
      </c>
      <c r="C14" s="50"/>
      <c r="D14" s="34"/>
      <c r="E14" s="35">
        <v>22000</v>
      </c>
      <c r="F14" s="36">
        <v>31095</v>
      </c>
      <c r="G14" s="37">
        <v>31095</v>
      </c>
    </row>
    <row r="15" spans="1:10" s="6" customFormat="1" ht="12.75" customHeight="1">
      <c r="A15" s="33"/>
      <c r="B15" s="50" t="s">
        <v>6</v>
      </c>
      <c r="C15" s="50"/>
      <c r="D15" s="34"/>
      <c r="E15" s="35">
        <f>E16+E17</f>
        <v>1610000</v>
      </c>
      <c r="F15" s="36">
        <f>F16+F17</f>
        <v>1701513</v>
      </c>
      <c r="G15" s="37">
        <f>G16+G17</f>
        <v>1701513</v>
      </c>
    </row>
    <row r="16" spans="1:10" s="6" customFormat="1" ht="12.75" customHeight="1">
      <c r="A16" s="33"/>
      <c r="B16" s="11"/>
      <c r="C16" s="11" t="s">
        <v>42</v>
      </c>
      <c r="D16" s="34"/>
      <c r="E16" s="35">
        <v>1570000</v>
      </c>
      <c r="F16" s="36">
        <v>1649337</v>
      </c>
      <c r="G16" s="37">
        <v>1649337</v>
      </c>
    </row>
    <row r="17" spans="1:7" s="6" customFormat="1" ht="12.75" customHeight="1">
      <c r="A17" s="33"/>
      <c r="B17" s="11"/>
      <c r="C17" s="11" t="s">
        <v>43</v>
      </c>
      <c r="D17" s="34"/>
      <c r="E17" s="35">
        <v>40000</v>
      </c>
      <c r="F17" s="36">
        <v>52176</v>
      </c>
      <c r="G17" s="37">
        <v>52176</v>
      </c>
    </row>
    <row r="18" spans="1:7" s="6" customFormat="1" ht="12.75" customHeight="1">
      <c r="A18" s="33"/>
      <c r="B18" s="50" t="s">
        <v>7</v>
      </c>
      <c r="C18" s="50"/>
      <c r="D18" s="34"/>
      <c r="E18" s="35">
        <v>8500</v>
      </c>
      <c r="F18" s="36">
        <v>10184</v>
      </c>
      <c r="G18" s="37">
        <v>10184</v>
      </c>
    </row>
    <row r="19" spans="1:7" s="6" customFormat="1" ht="12.75" customHeight="1">
      <c r="A19" s="33"/>
      <c r="B19" s="50" t="s">
        <v>8</v>
      </c>
      <c r="C19" s="50"/>
      <c r="D19" s="34"/>
      <c r="E19" s="35">
        <v>495639</v>
      </c>
      <c r="F19" s="36">
        <v>462101</v>
      </c>
      <c r="G19" s="37">
        <v>463470</v>
      </c>
    </row>
    <row r="20" spans="1:7" s="6" customFormat="1" ht="12.75" customHeight="1">
      <c r="A20" s="33"/>
      <c r="B20" s="50" t="s">
        <v>9</v>
      </c>
      <c r="C20" s="50"/>
      <c r="D20" s="34"/>
      <c r="E20" s="35">
        <f>E21+E22</f>
        <v>81328</v>
      </c>
      <c r="F20" s="36">
        <f>F21+F22</f>
        <v>80047</v>
      </c>
      <c r="G20" s="37">
        <f>G21+G22</f>
        <v>87388</v>
      </c>
    </row>
    <row r="21" spans="1:7" s="6" customFormat="1" ht="12.75" customHeight="1">
      <c r="A21" s="33"/>
      <c r="B21" s="11"/>
      <c r="C21" s="11" t="s">
        <v>22</v>
      </c>
      <c r="D21" s="34"/>
      <c r="E21" s="35">
        <v>57763</v>
      </c>
      <c r="F21" s="36">
        <v>57763</v>
      </c>
      <c r="G21" s="37">
        <v>62656</v>
      </c>
    </row>
    <row r="22" spans="1:7" s="6" customFormat="1" ht="12.75" customHeight="1">
      <c r="A22" s="33"/>
      <c r="B22" s="11"/>
      <c r="C22" s="11" t="s">
        <v>23</v>
      </c>
      <c r="D22" s="34"/>
      <c r="E22" s="35">
        <v>23565</v>
      </c>
      <c r="F22" s="36">
        <v>22284</v>
      </c>
      <c r="G22" s="37">
        <v>24732</v>
      </c>
    </row>
    <row r="23" spans="1:7" s="6" customFormat="1" ht="12.75" customHeight="1">
      <c r="A23" s="33"/>
      <c r="B23" s="50" t="s">
        <v>10</v>
      </c>
      <c r="C23" s="50"/>
      <c r="D23" s="34"/>
      <c r="E23" s="35">
        <f>E24+E25+E26</f>
        <v>3062379</v>
      </c>
      <c r="F23" s="36">
        <f>F24+F25+F26</f>
        <v>3244950</v>
      </c>
      <c r="G23" s="37">
        <f>G24+G25+G26</f>
        <v>2972032</v>
      </c>
    </row>
    <row r="24" spans="1:7" s="6" customFormat="1" ht="12.75" customHeight="1">
      <c r="A24" s="33"/>
      <c r="B24" s="11"/>
      <c r="C24" s="11" t="s">
        <v>24</v>
      </c>
      <c r="D24" s="34"/>
      <c r="E24" s="35">
        <v>1929577</v>
      </c>
      <c r="F24" s="36">
        <v>2088279</v>
      </c>
      <c r="G24" s="37">
        <v>2090407</v>
      </c>
    </row>
    <row r="25" spans="1:7" s="6" customFormat="1" ht="12.75" customHeight="1">
      <c r="A25" s="33"/>
      <c r="B25" s="11"/>
      <c r="C25" s="11" t="s">
        <v>25</v>
      </c>
      <c r="D25" s="34"/>
      <c r="E25" s="35">
        <v>1120801</v>
      </c>
      <c r="F25" s="36">
        <v>1143519</v>
      </c>
      <c r="G25" s="37">
        <v>868463</v>
      </c>
    </row>
    <row r="26" spans="1:7" s="6" customFormat="1" ht="12.75" customHeight="1">
      <c r="A26" s="33"/>
      <c r="B26" s="11"/>
      <c r="C26" s="11" t="s">
        <v>26</v>
      </c>
      <c r="D26" s="34"/>
      <c r="E26" s="35">
        <v>12001</v>
      </c>
      <c r="F26" s="36">
        <v>13152</v>
      </c>
      <c r="G26" s="37">
        <v>13162</v>
      </c>
    </row>
    <row r="27" spans="1:7" s="6" customFormat="1" ht="12.75" customHeight="1">
      <c r="A27" s="33"/>
      <c r="B27" s="50" t="s">
        <v>11</v>
      </c>
      <c r="C27" s="50"/>
      <c r="D27" s="34"/>
      <c r="E27" s="35">
        <f>E28+E29+E30</f>
        <v>1090187</v>
      </c>
      <c r="F27" s="36">
        <f>F28+F29+F30</f>
        <v>1106031</v>
      </c>
      <c r="G27" s="37">
        <f>G28+G29+G30</f>
        <v>1105921</v>
      </c>
    </row>
    <row r="28" spans="1:7" s="6" customFormat="1" ht="12.75" customHeight="1">
      <c r="A28" s="33"/>
      <c r="B28" s="11"/>
      <c r="C28" s="11" t="s">
        <v>27</v>
      </c>
      <c r="D28" s="34"/>
      <c r="E28" s="35">
        <v>692779</v>
      </c>
      <c r="F28" s="36">
        <v>771761</v>
      </c>
      <c r="G28" s="37">
        <v>771821</v>
      </c>
    </row>
    <row r="29" spans="1:7" s="6" customFormat="1" ht="12.75" customHeight="1">
      <c r="A29" s="33"/>
      <c r="B29" s="11"/>
      <c r="C29" s="11" t="s">
        <v>28</v>
      </c>
      <c r="D29" s="34"/>
      <c r="E29" s="35">
        <v>280512</v>
      </c>
      <c r="F29" s="36">
        <v>223982</v>
      </c>
      <c r="G29" s="37">
        <v>223210</v>
      </c>
    </row>
    <row r="30" spans="1:7" s="6" customFormat="1" ht="12.75" customHeight="1">
      <c r="A30" s="33"/>
      <c r="B30" s="11"/>
      <c r="C30" s="11" t="s">
        <v>26</v>
      </c>
      <c r="D30" s="34"/>
      <c r="E30" s="35">
        <v>116896</v>
      </c>
      <c r="F30" s="36">
        <v>110288</v>
      </c>
      <c r="G30" s="37">
        <v>110890</v>
      </c>
    </row>
    <row r="31" spans="1:7" s="6" customFormat="1" ht="12.75" customHeight="1">
      <c r="A31" s="33"/>
      <c r="B31" s="50" t="s">
        <v>12</v>
      </c>
      <c r="C31" s="50"/>
      <c r="D31" s="34"/>
      <c r="E31" s="35">
        <f>E32+E33</f>
        <v>7900</v>
      </c>
      <c r="F31" s="36">
        <f>F32+F33</f>
        <v>204990</v>
      </c>
      <c r="G31" s="37">
        <f>G32+G33</f>
        <v>206115</v>
      </c>
    </row>
    <row r="32" spans="1:7" s="6" customFormat="1" ht="12.75" customHeight="1">
      <c r="A32" s="33"/>
      <c r="B32" s="11"/>
      <c r="C32" s="11" t="s">
        <v>29</v>
      </c>
      <c r="D32" s="34"/>
      <c r="E32" s="35">
        <v>7900</v>
      </c>
      <c r="F32" s="36">
        <v>10430</v>
      </c>
      <c r="G32" s="37">
        <v>10452</v>
      </c>
    </row>
    <row r="33" spans="1:91" s="6" customFormat="1" ht="12.75" customHeight="1">
      <c r="A33" s="33"/>
      <c r="B33" s="11"/>
      <c r="C33" s="11" t="s">
        <v>30</v>
      </c>
      <c r="D33" s="34"/>
      <c r="E33" s="38">
        <v>0</v>
      </c>
      <c r="F33" s="36">
        <v>194560</v>
      </c>
      <c r="G33" s="37">
        <v>195663</v>
      </c>
    </row>
    <row r="34" spans="1:91" s="6" customFormat="1" ht="12.75" customHeight="1">
      <c r="A34" s="33"/>
      <c r="B34" s="50" t="s">
        <v>13</v>
      </c>
      <c r="C34" s="50"/>
      <c r="D34" s="34"/>
      <c r="E34" s="35">
        <v>2</v>
      </c>
      <c r="F34" s="36">
        <v>22020</v>
      </c>
      <c r="G34" s="37">
        <v>22114</v>
      </c>
    </row>
    <row r="35" spans="1:91" s="6" customFormat="1" ht="12.75" customHeight="1">
      <c r="A35" s="33"/>
      <c r="B35" s="50" t="s">
        <v>14</v>
      </c>
      <c r="C35" s="50"/>
      <c r="D35" s="34"/>
      <c r="E35" s="35">
        <v>750001</v>
      </c>
      <c r="F35" s="36">
        <v>1</v>
      </c>
      <c r="G35" s="37">
        <v>0</v>
      </c>
    </row>
    <row r="36" spans="1:91" s="6" customFormat="1" ht="12.75" customHeight="1">
      <c r="A36" s="33"/>
      <c r="B36" s="50" t="s">
        <v>15</v>
      </c>
      <c r="C36" s="50"/>
      <c r="D36" s="34"/>
      <c r="E36" s="35">
        <v>10000</v>
      </c>
      <c r="F36" s="36">
        <v>250998</v>
      </c>
      <c r="G36" s="37">
        <v>250998</v>
      </c>
    </row>
    <row r="37" spans="1:91" s="6" customFormat="1" ht="12.75" customHeight="1">
      <c r="A37" s="33"/>
      <c r="B37" s="50" t="s">
        <v>16</v>
      </c>
      <c r="C37" s="50"/>
      <c r="D37" s="34"/>
      <c r="E37" s="35">
        <f>E38+E39+E40+E41+E42</f>
        <v>264397</v>
      </c>
      <c r="F37" s="36">
        <f>F38+F39+F40+F41+F42</f>
        <v>297899</v>
      </c>
      <c r="G37" s="37">
        <f>G38+G39+G40+G41+G42</f>
        <v>279142</v>
      </c>
    </row>
    <row r="38" spans="1:91" s="6" customFormat="1" ht="12.75" customHeight="1">
      <c r="A38" s="33"/>
      <c r="B38" s="11"/>
      <c r="C38" s="39" t="s">
        <v>31</v>
      </c>
      <c r="D38" s="34"/>
      <c r="E38" s="35">
        <v>3000</v>
      </c>
      <c r="F38" s="36">
        <v>18000</v>
      </c>
      <c r="G38" s="37">
        <v>21923</v>
      </c>
      <c r="CM38" s="19"/>
    </row>
    <row r="39" spans="1:91" s="6" customFormat="1" ht="12.75" customHeight="1">
      <c r="A39" s="33"/>
      <c r="B39" s="11"/>
      <c r="C39" s="11" t="s">
        <v>32</v>
      </c>
      <c r="D39" s="34"/>
      <c r="E39" s="35">
        <v>77</v>
      </c>
      <c r="F39" s="36">
        <v>77</v>
      </c>
      <c r="G39" s="37">
        <v>78</v>
      </c>
    </row>
    <row r="40" spans="1:91" s="6" customFormat="1" ht="12.75" customHeight="1">
      <c r="A40" s="33"/>
      <c r="B40" s="11"/>
      <c r="C40" s="11" t="s">
        <v>33</v>
      </c>
      <c r="D40" s="34"/>
      <c r="E40" s="35">
        <v>17897</v>
      </c>
      <c r="F40" s="36">
        <v>7897</v>
      </c>
      <c r="G40" s="37">
        <v>7888</v>
      </c>
    </row>
    <row r="41" spans="1:91" s="6" customFormat="1" ht="12.75" customHeight="1">
      <c r="A41" s="33"/>
      <c r="B41" s="11"/>
      <c r="C41" s="11" t="s">
        <v>34</v>
      </c>
      <c r="D41" s="34"/>
      <c r="E41" s="35">
        <v>148299</v>
      </c>
      <c r="F41" s="36">
        <v>137254</v>
      </c>
      <c r="G41" s="37">
        <v>103907</v>
      </c>
    </row>
    <row r="42" spans="1:91" s="6" customFormat="1" ht="12.75" customHeight="1">
      <c r="A42" s="33"/>
      <c r="B42" s="11"/>
      <c r="C42" s="11" t="s">
        <v>35</v>
      </c>
      <c r="D42" s="34"/>
      <c r="E42" s="35">
        <v>95124</v>
      </c>
      <c r="F42" s="36">
        <v>134671</v>
      </c>
      <c r="G42" s="37">
        <v>145346</v>
      </c>
    </row>
    <row r="43" spans="1:91" s="6" customFormat="1" ht="12.75" customHeight="1">
      <c r="A43" s="40"/>
      <c r="B43" s="51" t="s">
        <v>38</v>
      </c>
      <c r="C43" s="51"/>
      <c r="D43" s="41"/>
      <c r="E43" s="42">
        <v>1861300</v>
      </c>
      <c r="F43" s="43">
        <v>1679174</v>
      </c>
      <c r="G43" s="44">
        <v>1253274</v>
      </c>
    </row>
    <row r="44" spans="1:91" s="6" customFormat="1" ht="10.5">
      <c r="A44" s="61" t="s">
        <v>36</v>
      </c>
      <c r="B44" s="61"/>
      <c r="C44" s="61"/>
      <c r="D44" s="61"/>
      <c r="E44" s="61"/>
    </row>
    <row r="45" spans="1:91" s="12" customFormat="1" ht="9.75">
      <c r="A45" s="45" t="s">
        <v>44</v>
      </c>
      <c r="B45" s="39"/>
      <c r="C45" s="39"/>
      <c r="D45" s="39"/>
      <c r="E45" s="46"/>
      <c r="F45" s="46"/>
    </row>
    <row r="46" spans="1:91" ht="16.5" customHeight="1">
      <c r="A46" s="15"/>
      <c r="B46" s="47"/>
      <c r="C46" s="47"/>
      <c r="D46" s="47"/>
      <c r="E46" s="4"/>
      <c r="F46" s="4"/>
    </row>
    <row r="47" spans="1:91">
      <c r="E47" s="5"/>
      <c r="F47" s="5"/>
      <c r="G47" s="5"/>
    </row>
    <row r="48" spans="1:91">
      <c r="E48" s="5"/>
      <c r="F48" s="5"/>
      <c r="G48" s="5"/>
    </row>
    <row r="49" spans="5:7">
      <c r="E49" s="5"/>
      <c r="F49" s="5"/>
      <c r="G49" s="5"/>
    </row>
    <row r="50" spans="5:7">
      <c r="E50" s="5"/>
      <c r="F50" s="5"/>
      <c r="G50" s="5"/>
    </row>
    <row r="51" spans="5:7">
      <c r="E51" s="5"/>
      <c r="F51" s="5"/>
      <c r="G51" s="5"/>
    </row>
    <row r="52" spans="5:7">
      <c r="E52" s="5"/>
      <c r="F52" s="5"/>
      <c r="G52" s="5"/>
    </row>
  </sheetData>
  <mergeCells count="21">
    <mergeCell ref="B36:C36"/>
    <mergeCell ref="B12:C12"/>
    <mergeCell ref="A44:E44"/>
    <mergeCell ref="B14:C14"/>
    <mergeCell ref="B37:C37"/>
    <mergeCell ref="B15:C15"/>
    <mergeCell ref="B19:C19"/>
    <mergeCell ref="B23:C23"/>
    <mergeCell ref="B43:C43"/>
    <mergeCell ref="B34:C34"/>
    <mergeCell ref="B18:C18"/>
    <mergeCell ref="B27:C27"/>
    <mergeCell ref="B31:C31"/>
    <mergeCell ref="B35:C35"/>
    <mergeCell ref="B20:C20"/>
    <mergeCell ref="E5:G5"/>
    <mergeCell ref="B7:C7"/>
    <mergeCell ref="B8:C8"/>
    <mergeCell ref="B9:C9"/>
    <mergeCell ref="B13:C13"/>
    <mergeCell ref="A5:D6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2017-05-22T00:37:19Z</dcterms:modified>
</cp:coreProperties>
</file>