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5" sheetId="9" r:id="rId1"/>
  </sheets>
  <definedNames>
    <definedName name="_xlnm._FilterDatabase" localSheetId="0" hidden="1">'165'!$A$3:$H$47</definedName>
  </definedNames>
  <calcPr calcId="145621"/>
</workbook>
</file>

<file path=xl/calcChain.xml><?xml version="1.0" encoding="utf-8"?>
<calcChain xmlns="http://schemas.openxmlformats.org/spreadsheetml/2006/main">
  <c r="F43" i="9" l="1"/>
  <c r="E43" i="9"/>
  <c r="F39" i="9"/>
  <c r="E39" i="9"/>
  <c r="G33" i="9"/>
  <c r="F33" i="9"/>
  <c r="E33" i="9"/>
  <c r="G26" i="9"/>
  <c r="F26" i="9"/>
  <c r="E26" i="9"/>
  <c r="G20" i="9"/>
  <c r="F20" i="9"/>
  <c r="E20" i="9"/>
  <c r="G16" i="9"/>
  <c r="F16" i="9"/>
  <c r="E16" i="9"/>
  <c r="G9" i="9"/>
  <c r="G7" i="9" s="1"/>
  <c r="F9" i="9"/>
  <c r="F7" i="9" s="1"/>
  <c r="E9" i="9"/>
  <c r="E7" i="9"/>
</calcChain>
</file>

<file path=xl/sharedStrings.xml><?xml version="1.0" encoding="utf-8"?>
<sst xmlns="http://schemas.openxmlformats.org/spreadsheetml/2006/main" count="54" uniqueCount="49">
  <si>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</si>
  <si>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</si>
  <si>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総額</t>
    <rPh sb="0" eb="2">
      <t>ソウガク</t>
    </rPh>
    <phoneticPr fontId="1"/>
  </si>
  <si>
    <t>議会費</t>
    <rPh sb="0" eb="2">
      <t>ギカイ</t>
    </rPh>
    <rPh sb="2" eb="3">
      <t>ヒ</t>
    </rPh>
    <phoneticPr fontId="1"/>
  </si>
  <si>
    <t>総務費</t>
    <rPh sb="0" eb="3">
      <t>ソウムヒ</t>
    </rPh>
    <phoneticPr fontId="1"/>
  </si>
  <si>
    <t>民生費</t>
    <rPh sb="0" eb="2">
      <t>ミンセイ</t>
    </rPh>
    <rPh sb="2" eb="3">
      <t>ヒ</t>
    </rPh>
    <phoneticPr fontId="1"/>
  </si>
  <si>
    <t>衛生費</t>
    <rPh sb="0" eb="3">
      <t>エイセイヒ</t>
    </rPh>
    <phoneticPr fontId="1"/>
  </si>
  <si>
    <t>労働費</t>
    <rPh sb="0" eb="3">
      <t>ロウドウヒ</t>
    </rPh>
    <phoneticPr fontId="1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</si>
  <si>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1"/>
  </si>
  <si>
    <t>商工費</t>
    <rPh sb="0" eb="2">
      <t>ショウコウ</t>
    </rPh>
    <rPh sb="2" eb="3">
      <t>ヒ</t>
    </rPh>
    <phoneticPr fontId="1"/>
  </si>
  <si>
    <t>土木費</t>
    <rPh sb="0" eb="2">
      <t>ドボク</t>
    </rPh>
    <rPh sb="2" eb="3">
      <t>ヒ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</si>
  <si>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</si>
  <si>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</si>
  <si>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4">
      <t>フッキュウ</t>
    </rPh>
    <rPh sb="4" eb="5">
      <t>ヒ</t>
    </rPh>
    <phoneticPr fontId="1"/>
  </si>
  <si>
    <t>公債費</t>
    <rPh sb="0" eb="2">
      <t>コウサイ</t>
    </rPh>
    <rPh sb="2" eb="3">
      <t>ヒ</t>
    </rPh>
    <phoneticPr fontId="1"/>
  </si>
  <si>
    <t>予備費</t>
    <rPh sb="0" eb="3">
      <t>ヨビヒ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</si>
  <si>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</si>
  <si>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最終予算額</t>
    <rPh sb="0" eb="2">
      <t>サイシュウ</t>
    </rPh>
    <rPh sb="2" eb="4">
      <t>ヨサン</t>
    </rPh>
    <rPh sb="4" eb="5">
      <t>ガク</t>
    </rPh>
    <phoneticPr fontId="1"/>
  </si>
  <si>
    <t>資料：財政課</t>
    <rPh sb="0" eb="2">
      <t>シリョウ</t>
    </rPh>
    <rPh sb="3" eb="5">
      <t>ザイセイ</t>
    </rPh>
    <rPh sb="5" eb="6">
      <t>カ</t>
    </rPh>
    <phoneticPr fontId="1"/>
  </si>
  <si>
    <t>総務管理費</t>
    <rPh sb="0" eb="1">
      <t>フサ</t>
    </rPh>
    <rPh sb="1" eb="2">
      <t>ツトム</t>
    </rPh>
    <rPh sb="2" eb="3">
      <t>カン</t>
    </rPh>
    <rPh sb="3" eb="4">
      <t>リ</t>
    </rPh>
    <rPh sb="4" eb="5">
      <t>ヒ</t>
    </rPh>
    <phoneticPr fontId="1"/>
  </si>
  <si>
    <t>徴税費</t>
    <rPh sb="0" eb="1">
      <t>シルシ</t>
    </rPh>
    <rPh sb="1" eb="2">
      <t>ゼイ</t>
    </rPh>
    <rPh sb="2" eb="3">
      <t>ヒ</t>
    </rPh>
    <phoneticPr fontId="1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</si>
  <si>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1"/>
  </si>
  <si>
    <t>選挙費</t>
    <rPh sb="0" eb="1">
      <t>セン</t>
    </rPh>
    <rPh sb="1" eb="2">
      <t>キョ</t>
    </rPh>
    <rPh sb="2" eb="3">
      <t>ヒ</t>
    </rPh>
    <phoneticPr fontId="1"/>
  </si>
  <si>
    <t>統計調査費</t>
    <rPh sb="0" eb="1">
      <t>オサム</t>
    </rPh>
    <rPh sb="1" eb="2">
      <t>ケイ</t>
    </rPh>
    <rPh sb="2" eb="3">
      <t>チョウ</t>
    </rPh>
    <rPh sb="3" eb="4">
      <t>サ</t>
    </rPh>
    <rPh sb="4" eb="5">
      <t>ヒ</t>
    </rPh>
    <phoneticPr fontId="1"/>
  </si>
  <si>
    <t>監査委員費</t>
    <rPh sb="0" eb="1">
      <t>ラン</t>
    </rPh>
    <rPh sb="1" eb="2">
      <t>サ</t>
    </rPh>
    <rPh sb="2" eb="3">
      <t>イ</t>
    </rPh>
    <rPh sb="3" eb="4">
      <t>イン</t>
    </rPh>
    <rPh sb="4" eb="5">
      <t>ヒ</t>
    </rPh>
    <phoneticPr fontId="1"/>
  </si>
  <si>
    <t>社会福祉費</t>
    <rPh sb="0" eb="1">
      <t>シャ</t>
    </rPh>
    <rPh sb="1" eb="2">
      <t>カイ</t>
    </rPh>
    <rPh sb="2" eb="3">
      <t>フク</t>
    </rPh>
    <rPh sb="3" eb="4">
      <t>シ</t>
    </rPh>
    <rPh sb="4" eb="5">
      <t>ヒ</t>
    </rPh>
    <phoneticPr fontId="1"/>
  </si>
  <si>
    <t>児童福祉費</t>
    <rPh sb="0" eb="1">
      <t>ジ</t>
    </rPh>
    <rPh sb="1" eb="2">
      <t>ワラベ</t>
    </rPh>
    <rPh sb="2" eb="3">
      <t>フク</t>
    </rPh>
    <rPh sb="3" eb="4">
      <t>シ</t>
    </rPh>
    <rPh sb="4" eb="5">
      <t>ヒ</t>
    </rPh>
    <phoneticPr fontId="1"/>
  </si>
  <si>
    <t>生活保護費</t>
    <rPh sb="0" eb="1">
      <t>ショウ</t>
    </rPh>
    <rPh sb="1" eb="2">
      <t>カツ</t>
    </rPh>
    <rPh sb="2" eb="3">
      <t>ホ</t>
    </rPh>
    <rPh sb="3" eb="4">
      <t>ユズル</t>
    </rPh>
    <rPh sb="4" eb="5">
      <t>ヒ</t>
    </rPh>
    <phoneticPr fontId="1"/>
  </si>
  <si>
    <t>保健衛生費</t>
    <rPh sb="0" eb="1">
      <t>タモツ</t>
    </rPh>
    <rPh sb="1" eb="2">
      <t>ケン</t>
    </rPh>
    <rPh sb="2" eb="3">
      <t>マモル</t>
    </rPh>
    <rPh sb="3" eb="4">
      <t>ショウ</t>
    </rPh>
    <rPh sb="4" eb="5">
      <t>ヒ</t>
    </rPh>
    <phoneticPr fontId="1"/>
  </si>
  <si>
    <t>清掃費</t>
    <rPh sb="0" eb="1">
      <t>キヨシ</t>
    </rPh>
    <rPh sb="1" eb="2">
      <t>ハ</t>
    </rPh>
    <rPh sb="2" eb="3">
      <t>ヒ</t>
    </rPh>
    <phoneticPr fontId="1"/>
  </si>
  <si>
    <t>土木管理費</t>
    <rPh sb="0" eb="1">
      <t>ツチ</t>
    </rPh>
    <rPh sb="1" eb="2">
      <t>キ</t>
    </rPh>
    <rPh sb="2" eb="3">
      <t>カン</t>
    </rPh>
    <rPh sb="3" eb="4">
      <t>リ</t>
    </rPh>
    <rPh sb="4" eb="5">
      <t>ヒ</t>
    </rPh>
    <phoneticPr fontId="1"/>
  </si>
  <si>
    <t>道路橋梁費</t>
    <rPh sb="0" eb="1">
      <t>ミチ</t>
    </rPh>
    <rPh sb="1" eb="2">
      <t>ロ</t>
    </rPh>
    <rPh sb="2" eb="3">
      <t>ハシ</t>
    </rPh>
    <rPh sb="3" eb="4">
      <t>ハリ</t>
    </rPh>
    <rPh sb="4" eb="5">
      <t>ヒ</t>
    </rPh>
    <phoneticPr fontId="1"/>
  </si>
  <si>
    <t>河川費</t>
    <rPh sb="0" eb="1">
      <t>カワ</t>
    </rPh>
    <rPh sb="1" eb="2">
      <t>カワ</t>
    </rPh>
    <rPh sb="2" eb="3">
      <t>ヒ</t>
    </rPh>
    <phoneticPr fontId="1"/>
  </si>
  <si>
    <t>都市計画費</t>
    <rPh sb="0" eb="1">
      <t>ミヤコ</t>
    </rPh>
    <rPh sb="1" eb="2">
      <t>シ</t>
    </rPh>
    <rPh sb="2" eb="3">
      <t>ケイ</t>
    </rPh>
    <rPh sb="3" eb="4">
      <t>ガ</t>
    </rPh>
    <rPh sb="4" eb="5">
      <t>ヒ</t>
    </rPh>
    <phoneticPr fontId="1"/>
  </si>
  <si>
    <t>住宅費</t>
    <rPh sb="0" eb="1">
      <t>ジュウ</t>
    </rPh>
    <rPh sb="1" eb="2">
      <t>タク</t>
    </rPh>
    <rPh sb="2" eb="3">
      <t>ヒ</t>
    </rPh>
    <phoneticPr fontId="1"/>
  </si>
  <si>
    <t>教育総務費</t>
    <rPh sb="0" eb="1">
      <t>キョウ</t>
    </rPh>
    <rPh sb="1" eb="2">
      <t>イク</t>
    </rPh>
    <rPh sb="2" eb="3">
      <t>フサ</t>
    </rPh>
    <rPh sb="3" eb="4">
      <t>ツトム</t>
    </rPh>
    <rPh sb="4" eb="5">
      <t>ヒ</t>
    </rPh>
    <phoneticPr fontId="1"/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</si>
  <si>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1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</si>
  <si>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1"/>
  </si>
  <si>
    <t>社会教育費</t>
    <rPh sb="0" eb="1">
      <t>シャ</t>
    </rPh>
    <rPh sb="1" eb="2">
      <t>カイ</t>
    </rPh>
    <rPh sb="2" eb="3">
      <t>キョウ</t>
    </rPh>
    <rPh sb="3" eb="4">
      <t>イク</t>
    </rPh>
    <rPh sb="4" eb="5">
      <t>ヒ</t>
    </rPh>
    <phoneticPr fontId="1"/>
  </si>
  <si>
    <t>保健体育費</t>
    <rPh sb="0" eb="1">
      <t>タモツ</t>
    </rPh>
    <rPh sb="1" eb="2">
      <t>ケン</t>
    </rPh>
    <rPh sb="2" eb="3">
      <t>カラダ</t>
    </rPh>
    <rPh sb="3" eb="4">
      <t>イク</t>
    </rPh>
    <rPh sb="4" eb="5">
      <t>ヒ</t>
    </rPh>
    <phoneticPr fontId="1"/>
  </si>
  <si>
    <t>農林水産施設災害復旧費</t>
    <rPh sb="0" eb="2">
      <t>ノウリン</t>
    </rPh>
    <rPh sb="2" eb="4">
      <t>スイサン</t>
    </rPh>
    <rPh sb="4" eb="6">
      <t>シセツ</t>
    </rPh>
    <rPh sb="6" eb="8">
      <t>サイガイ</t>
    </rPh>
    <rPh sb="8" eb="10">
      <t>フッキュウ</t>
    </rPh>
    <rPh sb="10" eb="11">
      <t>ヒ</t>
    </rPh>
    <phoneticPr fontId="1"/>
  </si>
  <si>
    <t>公共土木施設災害復旧費</t>
    <rPh sb="0" eb="2">
      <t>コウキョウ</t>
    </rPh>
    <rPh sb="2" eb="4">
      <t>ドボク</t>
    </rPh>
    <rPh sb="4" eb="6">
      <t>シセツ</t>
    </rPh>
    <rPh sb="6" eb="8">
      <t>サイガイ</t>
    </rPh>
    <rPh sb="8" eb="10">
      <t>フッキュウ</t>
    </rPh>
    <rPh sb="10" eb="11">
      <t>ヒ</t>
    </rPh>
    <phoneticPr fontId="1"/>
  </si>
  <si>
    <t>諸支出金</t>
    <rPh sb="0" eb="1">
      <t>ショ</t>
    </rPh>
    <rPh sb="1" eb="3">
      <t>シシュツ</t>
    </rPh>
    <rPh sb="3" eb="4">
      <t>キン</t>
    </rPh>
    <phoneticPr fontId="1"/>
  </si>
  <si>
    <t>普通財産取得費</t>
    <rPh sb="0" eb="2">
      <t>フツウ</t>
    </rPh>
    <rPh sb="2" eb="4">
      <t>ザイサン</t>
    </rPh>
    <rPh sb="4" eb="6">
      <t>シュトク</t>
    </rPh>
    <rPh sb="6" eb="7">
      <t>ヒ</t>
    </rPh>
    <phoneticPr fontId="1"/>
  </si>
  <si>
    <t>単位：千円</t>
    <rPh sb="0" eb="2">
      <t>タンイ</t>
    </rPh>
    <rPh sb="3" eb="5">
      <t>センエン</t>
    </rPh>
    <phoneticPr fontId="1"/>
  </si>
  <si>
    <t>（７）一般会計予算額及び決算額（歳出）</t>
    <rPh sb="3" eb="4">
      <t>イチ</t>
    </rPh>
    <rPh sb="4" eb="5">
      <t>パン</t>
    </rPh>
    <rPh sb="5" eb="6">
      <t>カイ</t>
    </rPh>
    <rPh sb="6" eb="7">
      <t>ケイ</t>
    </rPh>
    <rPh sb="7" eb="8">
      <t>ヨ</t>
    </rPh>
    <rPh sb="8" eb="9">
      <t>ザン</t>
    </rPh>
    <rPh sb="9" eb="10">
      <t>ガク</t>
    </rPh>
    <rPh sb="10" eb="11">
      <t>オヨ</t>
    </rPh>
    <rPh sb="12" eb="13">
      <t>ケツ</t>
    </rPh>
    <rPh sb="13" eb="14">
      <t>ザン</t>
    </rPh>
    <rPh sb="14" eb="15">
      <t>ガク</t>
    </rPh>
    <rPh sb="16" eb="17">
      <t>サイ</t>
    </rPh>
    <rPh sb="17" eb="18">
      <t>シュツ</t>
    </rPh>
    <phoneticPr fontId="1"/>
  </si>
  <si>
    <t>平成27年度</t>
    <rPh sb="0" eb="2">
      <t>ヘイセイ</t>
    </rPh>
    <rPh sb="4" eb="6">
      <t>ネンド</t>
    </rPh>
    <phoneticPr fontId="1"/>
  </si>
  <si>
    <t>-</t>
    <phoneticPr fontId="1"/>
  </si>
  <si>
    <t>　（注）最終予算額には、平成26年度からの繰越額309,573千円が含まれている。</t>
    <rPh sb="2" eb="3">
      <t>チュウ</t>
    </rPh>
    <rPh sb="4" eb="6">
      <t>サイシュウ</t>
    </rPh>
    <rPh sb="6" eb="8">
      <t>ヨサン</t>
    </rPh>
    <rPh sb="8" eb="9">
      <t>ガク</t>
    </rPh>
    <rPh sb="12" eb="14">
      <t>ヘイセイ</t>
    </rPh>
    <rPh sb="16" eb="18">
      <t>ネンド</t>
    </rPh>
    <rPh sb="21" eb="23">
      <t>クリコシ</t>
    </rPh>
    <rPh sb="23" eb="24">
      <t>ガク</t>
    </rPh>
    <rPh sb="31" eb="33">
      <t>センエン</t>
    </rPh>
    <rPh sb="34" eb="35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</si>
</sst>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_);[Red]\(#,##0\)"/>
  </numFmts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6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distributed" vertical="center"/>
    </xf>
    <xf numFmtId="0" fontId="5" fillId="0" borderId="0" xfId="3" applyFont="1" applyFill="1" applyAlignment="1">
      <alignment horizontal="distributed"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horizontal="right" vertical="center"/>
    </xf>
    <xf numFmtId="0" fontId="12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right" vertical="center"/>
    </xf>
    <xf numFmtId="0" fontId="7" fillId="0" borderId="0" xfId="3" applyFont="1" applyFill="1" applyBorder="1" applyAlignment="1">
      <alignment horizontal="distributed" vertical="center"/>
    </xf>
    <xf numFmtId="0" fontId="7" fillId="0" borderId="6" xfId="3" applyFont="1" applyFill="1" applyBorder="1" applyAlignment="1">
      <alignment horizontal="distributed" vertical="center" indent="1"/>
    </xf>
    <xf numFmtId="0" fontId="7" fillId="0" borderId="4" xfId="3" applyFont="1" applyFill="1" applyBorder="1" applyAlignment="1">
      <alignment horizontal="distributed" vertical="center" indent="1"/>
    </xf>
    <xf numFmtId="0" fontId="7" fillId="0" borderId="0" xfId="3" applyFont="1" applyFill="1" applyAlignment="1">
      <alignment horizontal="left" vertical="center"/>
    </xf>
    <xf numFmtId="38" fontId="7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0" fontId="12" fillId="0" borderId="0" xfId="3" applyFont="1" applyFill="1" applyBorder="1" applyAlignment="1">
      <alignment horizontal="centerContinuous" vertical="center"/>
    </xf>
    <xf numFmtId="0" fontId="8" fillId="0" borderId="0" xfId="3" applyFont="1" applyFill="1" applyAlignment="1">
      <alignment horizontal="distributed" vertical="center"/>
    </xf>
    <xf numFmtId="0" fontId="7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right" vertical="center"/>
    </xf>
    <xf numFmtId="0" fontId="7" fillId="0" borderId="0" xfId="3" applyFont="1" applyFill="1" applyAlignment="1">
      <alignment vertical="center"/>
    </xf>
    <xf numFmtId="38" fontId="11" fillId="0" borderId="0" xfId="3" applyNumberFormat="1" applyFont="1" applyFill="1" applyBorder="1" applyAlignment="1">
      <alignment horizontal="left"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0" xfId="3" applyFont="1" applyFill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 wrapText="1"/>
    </xf>
    <xf numFmtId="0" fontId="10" fillId="0" borderId="0" xfId="3" applyFont="1" applyFill="1" applyAlignment="1">
      <alignment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distributed" vertical="center" indent="1"/>
    </xf>
    <xf numFmtId="0" fontId="7" fillId="0" borderId="18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distributed"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179" fontId="9" fillId="0" borderId="10" xfId="1" applyNumberFormat="1" applyFont="1" applyFill="1" applyBorder="1" applyAlignment="1">
      <alignment vertical="center"/>
    </xf>
    <xf numFmtId="179" fontId="9" fillId="0" borderId="19" xfId="1" applyNumberFormat="1" applyFont="1" applyFill="1" applyBorder="1" applyAlignment="1">
      <alignment vertical="center"/>
    </xf>
    <xf numFmtId="179" fontId="9" fillId="0" borderId="11" xfId="1" applyNumberFormat="1" applyFont="1" applyFill="1" applyBorder="1" applyAlignment="1">
      <alignment vertical="center"/>
    </xf>
    <xf numFmtId="179" fontId="7" fillId="0" borderId="8" xfId="1" applyNumberFormat="1" applyFont="1" applyFill="1" applyBorder="1" applyAlignment="1">
      <alignment vertical="center"/>
    </xf>
    <xf numFmtId="179" fontId="7" fillId="0" borderId="13" xfId="1" applyNumberFormat="1" applyFont="1" applyFill="1" applyBorder="1" applyAlignment="1">
      <alignment vertical="center"/>
    </xf>
    <xf numFmtId="179" fontId="7" fillId="0" borderId="6" xfId="1" applyNumberFormat="1" applyFont="1" applyFill="1" applyBorder="1" applyAlignment="1">
      <alignment vertical="center"/>
    </xf>
    <xf numFmtId="0" fontId="7" fillId="0" borderId="8" xfId="3" applyFont="1" applyFill="1" applyBorder="1" applyAlignment="1">
      <alignment horizontal="distributed" vertical="center" indent="1"/>
    </xf>
    <xf numFmtId="179" fontId="7" fillId="0" borderId="6" xfId="1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vertical="center" shrinkToFit="1"/>
    </xf>
    <xf numFmtId="179" fontId="7" fillId="0" borderId="3" xfId="1" applyNumberFormat="1" applyFont="1" applyFill="1" applyBorder="1" applyAlignment="1">
      <alignment vertical="center"/>
    </xf>
    <xf numFmtId="179" fontId="7" fillId="0" borderId="14" xfId="1" applyNumberFormat="1" applyFont="1" applyFill="1" applyBorder="1" applyAlignment="1">
      <alignment vertical="center"/>
    </xf>
    <xf numFmtId="179" fontId="7" fillId="0" borderId="4" xfId="1" applyNumberFormat="1" applyFont="1" applyFill="1" applyBorder="1" applyAlignment="1">
      <alignment horizontal="righ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distributed" vertical="center"/>
    </xf>
    <xf numFmtId="0" fontId="7" fillId="0" borderId="0" xfId="3" applyFont="1" applyFill="1" applyAlignment="1">
      <alignment horizontal="distributed" vertical="center"/>
    </xf>
    <xf numFmtId="0" fontId="7" fillId="0" borderId="5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distributed" vertical="center" indent="1"/>
    </xf>
    <xf numFmtId="0" fontId="7" fillId="0" borderId="0" xfId="3" applyFont="1" applyFill="1" applyBorder="1" applyAlignment="1">
      <alignment horizontal="distributed" vertical="center" indent="1"/>
    </xf>
    <xf numFmtId="0" fontId="7" fillId="0" borderId="3" xfId="3" applyFont="1" applyFill="1" applyBorder="1" applyAlignment="1">
      <alignment horizontal="distributed" vertical="center" indent="1"/>
    </xf>
    <xf numFmtId="0" fontId="7" fillId="0" borderId="7" xfId="3" applyFont="1" applyFill="1" applyBorder="1" applyAlignment="1">
      <alignment horizontal="distributed" vertical="center" indent="1"/>
    </xf>
    <xf numFmtId="0" fontId="9" fillId="0" borderId="10" xfId="3" applyFont="1" applyFill="1" applyBorder="1" applyAlignment="1">
      <alignment horizontal="distributed" vertical="center" indent="1"/>
    </xf>
    <xf numFmtId="0" fontId="9" fillId="0" borderId="12" xfId="3" applyFont="1" applyFill="1" applyBorder="1" applyAlignment="1">
      <alignment horizontal="distributed" vertical="center" indent="1"/>
    </xf>
  </cellXfs>
  <cellStyles count="6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49"/>
  <sheetViews>
    <sheetView showGridLines="0" tabSelected="1" view="pageBreakPreview" zoomScaleNormal="100" zoomScaleSheetLayoutView="100" workbookViewId="0">
      <selection activeCell="E23" sqref="E23"/>
    </sheetView>
  </sheetViews>
  <sheetFormatPr defaultRowHeight="13.5"/>
  <cols>
    <col min="1" max="1" width="1.625" style="4" customWidth="1"/>
    <col min="2" max="2" width="4.625" style="5" customWidth="1"/>
    <col min="3" max="3" width="14.75" style="5" customWidth="1"/>
    <col min="4" max="4" width="1.625" style="4" customWidth="1"/>
    <col min="5" max="7" width="12.5" style="4" customWidth="1"/>
    <col min="8" max="18" width="9.625" style="4" customWidth="1"/>
    <col min="19" max="16384" width="9" style="4"/>
  </cols>
  <sheetData>
    <row r="1" spans="1:15" s="8" customFormat="1" ht="9">
      <c r="B1" s="21"/>
      <c r="C1" s="21"/>
      <c r="G1" s="9"/>
    </row>
    <row r="2" spans="1:15" ht="10.5" customHeight="1"/>
    <row r="3" spans="1:15" s="2" customFormat="1" ht="11.25">
      <c r="A3" s="19" t="s">
        <v>45</v>
      </c>
      <c r="B3" s="20"/>
      <c r="C3" s="20"/>
      <c r="D3" s="20"/>
      <c r="E3" s="20"/>
      <c r="F3" s="20"/>
      <c r="G3" s="20"/>
      <c r="H3" s="10"/>
      <c r="I3" s="10"/>
      <c r="J3" s="10"/>
      <c r="K3" s="10"/>
      <c r="L3" s="10"/>
      <c r="M3" s="10"/>
      <c r="N3" s="10"/>
      <c r="O3" s="10"/>
    </row>
    <row r="4" spans="1:15" s="24" customFormat="1" ht="11.25" thickBot="1">
      <c r="A4" s="11"/>
      <c r="B4" s="13"/>
      <c r="C4" s="13"/>
      <c r="D4" s="11"/>
      <c r="E4" s="11"/>
      <c r="F4" s="11"/>
      <c r="G4" s="12" t="s">
        <v>44</v>
      </c>
      <c r="H4" s="11"/>
      <c r="I4" s="11"/>
      <c r="J4" s="22"/>
      <c r="K4" s="11"/>
      <c r="L4" s="11"/>
      <c r="M4" s="11"/>
      <c r="N4" s="11"/>
      <c r="O4" s="23"/>
    </row>
    <row r="5" spans="1:15" s="24" customFormat="1" ht="11.25" customHeight="1">
      <c r="A5" s="57" t="s">
        <v>0</v>
      </c>
      <c r="B5" s="58"/>
      <c r="C5" s="58"/>
      <c r="D5" s="65"/>
      <c r="E5" s="62" t="s">
        <v>46</v>
      </c>
      <c r="F5" s="63"/>
      <c r="G5" s="64"/>
      <c r="H5" s="11"/>
      <c r="I5" s="11"/>
      <c r="J5" s="11"/>
      <c r="K5" s="11"/>
      <c r="L5" s="11"/>
    </row>
    <row r="6" spans="1:15" s="24" customFormat="1" ht="11.25" customHeight="1">
      <c r="A6" s="59"/>
      <c r="B6" s="60"/>
      <c r="C6" s="60"/>
      <c r="D6" s="61"/>
      <c r="E6" s="33" t="s">
        <v>16</v>
      </c>
      <c r="F6" s="36" t="s">
        <v>17</v>
      </c>
      <c r="G6" s="34" t="s">
        <v>1</v>
      </c>
      <c r="H6" s="11"/>
      <c r="I6" s="11"/>
      <c r="J6" s="11"/>
      <c r="K6" s="11"/>
      <c r="L6" s="11"/>
    </row>
    <row r="7" spans="1:15" s="27" customFormat="1" ht="12" customHeight="1">
      <c r="A7" s="70" t="s">
        <v>2</v>
      </c>
      <c r="B7" s="71"/>
      <c r="C7" s="71"/>
      <c r="D7" s="35"/>
      <c r="E7" s="40">
        <f>E8+E9+E16+E20+E23+E24+E25+E26+E32+E33+E39+E42+E43+E45</f>
        <v>17100000</v>
      </c>
      <c r="F7" s="41">
        <f>F8+F9+F16+F20+F23+F24+F25+F26+F32+F33+F39+F42+F43+F45</f>
        <v>17790321</v>
      </c>
      <c r="G7" s="42">
        <f>G8+G9+G16+G20+G23+G24+G25+G26+G32+G33+G42</f>
        <v>16803660</v>
      </c>
      <c r="H7" s="25"/>
      <c r="I7" s="25"/>
      <c r="J7" s="25"/>
      <c r="K7" s="26"/>
      <c r="L7" s="26"/>
    </row>
    <row r="8" spans="1:15" s="24" customFormat="1" ht="12" customHeight="1">
      <c r="A8" s="66" t="s">
        <v>3</v>
      </c>
      <c r="B8" s="67"/>
      <c r="C8" s="67"/>
      <c r="D8" s="14"/>
      <c r="E8" s="43">
        <v>169386</v>
      </c>
      <c r="F8" s="44">
        <v>183542</v>
      </c>
      <c r="G8" s="45">
        <v>182195</v>
      </c>
      <c r="H8" s="22"/>
      <c r="I8" s="11"/>
      <c r="J8" s="22"/>
      <c r="K8" s="28"/>
      <c r="L8" s="29"/>
    </row>
    <row r="9" spans="1:15" s="24" customFormat="1" ht="12" customHeight="1">
      <c r="A9" s="66" t="s">
        <v>4</v>
      </c>
      <c r="B9" s="67"/>
      <c r="C9" s="67"/>
      <c r="D9" s="14"/>
      <c r="E9" s="43">
        <f>SUM(E10:E15)</f>
        <v>1525490</v>
      </c>
      <c r="F9" s="44">
        <f>SUM(F10:F15)</f>
        <v>2203670</v>
      </c>
      <c r="G9" s="45">
        <f>SUM(G10:G15)</f>
        <v>2098449</v>
      </c>
      <c r="H9" s="22"/>
      <c r="I9" s="11"/>
      <c r="J9" s="22"/>
      <c r="K9" s="28"/>
      <c r="L9" s="28"/>
    </row>
    <row r="10" spans="1:15" s="24" customFormat="1" ht="12" customHeight="1">
      <c r="A10" s="46"/>
      <c r="B10" s="13"/>
      <c r="C10" s="13" t="s">
        <v>19</v>
      </c>
      <c r="D10" s="14"/>
      <c r="E10" s="43">
        <v>1065680</v>
      </c>
      <c r="F10" s="44">
        <v>1747740</v>
      </c>
      <c r="G10" s="45">
        <v>1658750</v>
      </c>
      <c r="H10" s="22"/>
      <c r="I10" s="11"/>
      <c r="J10" s="22"/>
      <c r="K10" s="28"/>
      <c r="L10" s="29"/>
    </row>
    <row r="11" spans="1:15" s="24" customFormat="1" ht="12" customHeight="1">
      <c r="A11" s="46"/>
      <c r="B11" s="13"/>
      <c r="C11" s="13" t="s">
        <v>20</v>
      </c>
      <c r="D11" s="14"/>
      <c r="E11" s="43">
        <v>234390</v>
      </c>
      <c r="F11" s="44">
        <v>244663</v>
      </c>
      <c r="G11" s="45">
        <v>241275</v>
      </c>
      <c r="H11" s="22"/>
      <c r="I11" s="11"/>
      <c r="J11" s="22"/>
      <c r="K11" s="28"/>
      <c r="L11" s="28"/>
    </row>
    <row r="12" spans="1:15" s="24" customFormat="1" ht="12" customHeight="1">
      <c r="A12" s="46"/>
      <c r="B12" s="13"/>
      <c r="C12" s="13" t="s">
        <v>21</v>
      </c>
      <c r="D12" s="14"/>
      <c r="E12" s="43">
        <v>123609</v>
      </c>
      <c r="F12" s="44">
        <v>134748</v>
      </c>
      <c r="G12" s="45">
        <v>122351</v>
      </c>
      <c r="H12" s="22"/>
      <c r="I12" s="11"/>
      <c r="J12" s="22"/>
      <c r="K12" s="28"/>
      <c r="L12" s="28"/>
    </row>
    <row r="13" spans="1:15" s="24" customFormat="1" ht="12" customHeight="1">
      <c r="A13" s="46"/>
      <c r="B13" s="13"/>
      <c r="C13" s="13" t="s">
        <v>22</v>
      </c>
      <c r="D13" s="14"/>
      <c r="E13" s="43">
        <v>48310</v>
      </c>
      <c r="F13" s="44">
        <v>21333</v>
      </c>
      <c r="G13" s="45">
        <v>21211</v>
      </c>
      <c r="H13" s="22"/>
      <c r="I13" s="11"/>
      <c r="J13" s="22"/>
      <c r="K13" s="28"/>
      <c r="L13" s="28"/>
    </row>
    <row r="14" spans="1:15" s="24" customFormat="1" ht="12" customHeight="1">
      <c r="A14" s="46"/>
      <c r="B14" s="13"/>
      <c r="C14" s="13" t="s">
        <v>23</v>
      </c>
      <c r="D14" s="14"/>
      <c r="E14" s="43">
        <v>27191</v>
      </c>
      <c r="F14" s="44">
        <v>26926</v>
      </c>
      <c r="G14" s="45">
        <v>26825</v>
      </c>
      <c r="H14" s="22"/>
      <c r="I14" s="11"/>
      <c r="J14" s="22"/>
      <c r="K14" s="28"/>
      <c r="L14" s="28"/>
    </row>
    <row r="15" spans="1:15" s="24" customFormat="1" ht="12" customHeight="1">
      <c r="A15" s="46"/>
      <c r="B15" s="13"/>
      <c r="C15" s="13" t="s">
        <v>24</v>
      </c>
      <c r="D15" s="14"/>
      <c r="E15" s="43">
        <v>26310</v>
      </c>
      <c r="F15" s="44">
        <v>28260</v>
      </c>
      <c r="G15" s="45">
        <v>28037</v>
      </c>
      <c r="H15" s="22"/>
      <c r="I15" s="11"/>
      <c r="J15" s="22"/>
      <c r="K15" s="28"/>
      <c r="L15" s="29"/>
    </row>
    <row r="16" spans="1:15" s="24" customFormat="1" ht="12" customHeight="1">
      <c r="A16" s="66" t="s">
        <v>5</v>
      </c>
      <c r="B16" s="67"/>
      <c r="C16" s="67"/>
      <c r="D16" s="14"/>
      <c r="E16" s="43">
        <f>SUM(E17:E19)</f>
        <v>6762116</v>
      </c>
      <c r="F16" s="44">
        <f>SUM(F17:F19)</f>
        <v>7051631</v>
      </c>
      <c r="G16" s="45">
        <f>SUM(G17:G19)</f>
        <v>7020549</v>
      </c>
      <c r="H16" s="22"/>
      <c r="I16" s="11"/>
      <c r="J16" s="22"/>
      <c r="K16" s="28"/>
      <c r="L16" s="28"/>
    </row>
    <row r="17" spans="1:15" s="24" customFormat="1" ht="12" customHeight="1">
      <c r="A17" s="46"/>
      <c r="B17" s="13"/>
      <c r="C17" s="13" t="s">
        <v>25</v>
      </c>
      <c r="D17" s="14"/>
      <c r="E17" s="43">
        <v>2443670</v>
      </c>
      <c r="F17" s="44">
        <v>2497732</v>
      </c>
      <c r="G17" s="45">
        <v>2492021</v>
      </c>
      <c r="H17" s="22"/>
      <c r="I17" s="11"/>
      <c r="J17" s="22"/>
      <c r="K17" s="28"/>
      <c r="L17" s="29"/>
    </row>
    <row r="18" spans="1:15" s="24" customFormat="1" ht="12" customHeight="1">
      <c r="A18" s="46"/>
      <c r="B18" s="13"/>
      <c r="C18" s="13" t="s">
        <v>26</v>
      </c>
      <c r="D18" s="14"/>
      <c r="E18" s="43">
        <v>3757624</v>
      </c>
      <c r="F18" s="44">
        <v>3973808</v>
      </c>
      <c r="G18" s="45">
        <v>3954569</v>
      </c>
      <c r="H18" s="22"/>
      <c r="I18" s="11"/>
      <c r="J18" s="22"/>
      <c r="K18" s="28"/>
      <c r="L18" s="28"/>
    </row>
    <row r="19" spans="1:15" s="24" customFormat="1" ht="12" customHeight="1">
      <c r="A19" s="46"/>
      <c r="B19" s="13"/>
      <c r="C19" s="13" t="s">
        <v>27</v>
      </c>
      <c r="D19" s="14"/>
      <c r="E19" s="43">
        <v>560822</v>
      </c>
      <c r="F19" s="44">
        <v>580091</v>
      </c>
      <c r="G19" s="45">
        <v>573959</v>
      </c>
      <c r="H19" s="11"/>
      <c r="I19" s="11"/>
      <c r="J19" s="22"/>
      <c r="K19" s="11"/>
      <c r="L19" s="29"/>
    </row>
    <row r="20" spans="1:15" s="24" customFormat="1" ht="12" customHeight="1">
      <c r="A20" s="66" t="s">
        <v>6</v>
      </c>
      <c r="B20" s="67"/>
      <c r="C20" s="67"/>
      <c r="D20" s="14"/>
      <c r="E20" s="43">
        <f>SUM(E21:E22)</f>
        <v>1177587</v>
      </c>
      <c r="F20" s="44">
        <f>SUM(F21:F22)</f>
        <v>1172525</v>
      </c>
      <c r="G20" s="45">
        <f>SUM(G21:G22)</f>
        <v>1159715</v>
      </c>
      <c r="H20" s="30"/>
      <c r="I20" s="30"/>
      <c r="J20" s="30"/>
      <c r="K20" s="30"/>
      <c r="L20" s="30"/>
      <c r="M20" s="30"/>
      <c r="N20" s="30"/>
      <c r="O20" s="30"/>
    </row>
    <row r="21" spans="1:15" s="24" customFormat="1" ht="12" customHeight="1">
      <c r="A21" s="46"/>
      <c r="B21" s="13"/>
      <c r="C21" s="13" t="s">
        <v>28</v>
      </c>
      <c r="D21" s="14"/>
      <c r="E21" s="43">
        <v>676659</v>
      </c>
      <c r="F21" s="44">
        <v>672317</v>
      </c>
      <c r="G21" s="45">
        <v>659577</v>
      </c>
    </row>
    <row r="22" spans="1:15" s="24" customFormat="1" ht="12" customHeight="1">
      <c r="A22" s="46"/>
      <c r="B22" s="13"/>
      <c r="C22" s="13" t="s">
        <v>29</v>
      </c>
      <c r="D22" s="14"/>
      <c r="E22" s="43">
        <v>500928</v>
      </c>
      <c r="F22" s="44">
        <v>500208</v>
      </c>
      <c r="G22" s="45">
        <v>500138</v>
      </c>
    </row>
    <row r="23" spans="1:15" s="24" customFormat="1" ht="12" customHeight="1">
      <c r="A23" s="66" t="s">
        <v>7</v>
      </c>
      <c r="B23" s="67"/>
      <c r="C23" s="67"/>
      <c r="D23" s="14"/>
      <c r="E23" s="43">
        <v>24905</v>
      </c>
      <c r="F23" s="44">
        <v>24905</v>
      </c>
      <c r="G23" s="45">
        <v>24596</v>
      </c>
    </row>
    <row r="24" spans="1:15" s="24" customFormat="1" ht="12" customHeight="1">
      <c r="A24" s="66" t="s">
        <v>8</v>
      </c>
      <c r="B24" s="67"/>
      <c r="C24" s="67"/>
      <c r="D24" s="14"/>
      <c r="E24" s="43">
        <v>75593</v>
      </c>
      <c r="F24" s="44">
        <v>60038</v>
      </c>
      <c r="G24" s="45">
        <v>57163</v>
      </c>
    </row>
    <row r="25" spans="1:15" s="24" customFormat="1" ht="12" customHeight="1">
      <c r="A25" s="66" t="s">
        <v>9</v>
      </c>
      <c r="B25" s="67"/>
      <c r="C25" s="67"/>
      <c r="D25" s="14"/>
      <c r="E25" s="43">
        <v>142437</v>
      </c>
      <c r="F25" s="44">
        <v>182520</v>
      </c>
      <c r="G25" s="45">
        <v>178272</v>
      </c>
    </row>
    <row r="26" spans="1:15" s="24" customFormat="1" ht="12" customHeight="1">
      <c r="A26" s="66" t="s">
        <v>10</v>
      </c>
      <c r="B26" s="67"/>
      <c r="C26" s="67"/>
      <c r="D26" s="14"/>
      <c r="E26" s="43">
        <f>SUM(E27:E31)</f>
        <v>3211162</v>
      </c>
      <c r="F26" s="44">
        <f>SUM(F27:F31)</f>
        <v>2732493</v>
      </c>
      <c r="G26" s="45">
        <f>SUM(G27:G31)</f>
        <v>2094914</v>
      </c>
    </row>
    <row r="27" spans="1:15" s="24" customFormat="1" ht="12" customHeight="1">
      <c r="A27" s="46"/>
      <c r="B27" s="13"/>
      <c r="C27" s="13" t="s">
        <v>30</v>
      </c>
      <c r="D27" s="14"/>
      <c r="E27" s="43">
        <v>98803</v>
      </c>
      <c r="F27" s="44">
        <v>107021</v>
      </c>
      <c r="G27" s="45">
        <v>105636</v>
      </c>
    </row>
    <row r="28" spans="1:15" s="24" customFormat="1" ht="12" customHeight="1">
      <c r="A28" s="46"/>
      <c r="B28" s="13"/>
      <c r="C28" s="13" t="s">
        <v>31</v>
      </c>
      <c r="D28" s="14"/>
      <c r="E28" s="43">
        <v>368480</v>
      </c>
      <c r="F28" s="44">
        <v>356989</v>
      </c>
      <c r="G28" s="45">
        <v>349767</v>
      </c>
    </row>
    <row r="29" spans="1:15" s="24" customFormat="1" ht="12" customHeight="1">
      <c r="A29" s="46"/>
      <c r="B29" s="13"/>
      <c r="C29" s="13" t="s">
        <v>32</v>
      </c>
      <c r="D29" s="14"/>
      <c r="E29" s="43">
        <v>25658</v>
      </c>
      <c r="F29" s="44">
        <v>25658</v>
      </c>
      <c r="G29" s="45">
        <v>24793</v>
      </c>
    </row>
    <row r="30" spans="1:15" s="24" customFormat="1" ht="12" customHeight="1">
      <c r="A30" s="46"/>
      <c r="B30" s="13"/>
      <c r="C30" s="13" t="s">
        <v>33</v>
      </c>
      <c r="D30" s="14"/>
      <c r="E30" s="43">
        <v>2634312</v>
      </c>
      <c r="F30" s="44">
        <v>2166195</v>
      </c>
      <c r="G30" s="45">
        <v>1538711</v>
      </c>
    </row>
    <row r="31" spans="1:15" s="24" customFormat="1" ht="12" customHeight="1">
      <c r="A31" s="46"/>
      <c r="B31" s="13"/>
      <c r="C31" s="13" t="s">
        <v>34</v>
      </c>
      <c r="D31" s="14"/>
      <c r="E31" s="43">
        <v>83909</v>
      </c>
      <c r="F31" s="44">
        <v>76630</v>
      </c>
      <c r="G31" s="45">
        <v>76007</v>
      </c>
    </row>
    <row r="32" spans="1:15" s="24" customFormat="1" ht="12" customHeight="1">
      <c r="A32" s="66" t="s">
        <v>11</v>
      </c>
      <c r="B32" s="67"/>
      <c r="C32" s="67"/>
      <c r="D32" s="14"/>
      <c r="E32" s="43">
        <v>644012</v>
      </c>
      <c r="F32" s="44">
        <v>633126</v>
      </c>
      <c r="G32" s="45">
        <v>632583</v>
      </c>
    </row>
    <row r="33" spans="1:91" s="24" customFormat="1" ht="12" customHeight="1">
      <c r="A33" s="66" t="s">
        <v>12</v>
      </c>
      <c r="B33" s="67"/>
      <c r="C33" s="67"/>
      <c r="D33" s="14"/>
      <c r="E33" s="43">
        <f>SUM(E34:E38)</f>
        <v>1562863</v>
      </c>
      <c r="F33" s="44">
        <f>SUM(F34:F38)</f>
        <v>1795034</v>
      </c>
      <c r="G33" s="45">
        <f>SUM(G34:G38)</f>
        <v>1615190</v>
      </c>
    </row>
    <row r="34" spans="1:91" s="24" customFormat="1" ht="12" customHeight="1">
      <c r="A34" s="46"/>
      <c r="B34" s="13"/>
      <c r="C34" s="13" t="s">
        <v>35</v>
      </c>
      <c r="D34" s="14"/>
      <c r="E34" s="43">
        <v>248391</v>
      </c>
      <c r="F34" s="44">
        <v>260247</v>
      </c>
      <c r="G34" s="45">
        <v>258996</v>
      </c>
    </row>
    <row r="35" spans="1:91" s="24" customFormat="1" ht="12" customHeight="1">
      <c r="A35" s="46"/>
      <c r="B35" s="13"/>
      <c r="C35" s="13" t="s">
        <v>36</v>
      </c>
      <c r="D35" s="14"/>
      <c r="E35" s="43">
        <v>394150</v>
      </c>
      <c r="F35" s="44">
        <v>622903</v>
      </c>
      <c r="G35" s="45">
        <v>466706</v>
      </c>
    </row>
    <row r="36" spans="1:91" s="24" customFormat="1" ht="12" customHeight="1">
      <c r="A36" s="46"/>
      <c r="B36" s="13"/>
      <c r="C36" s="13" t="s">
        <v>37</v>
      </c>
      <c r="D36" s="14"/>
      <c r="E36" s="43">
        <v>113125</v>
      </c>
      <c r="F36" s="44">
        <v>137172</v>
      </c>
      <c r="G36" s="45">
        <v>120052</v>
      </c>
    </row>
    <row r="37" spans="1:91" s="24" customFormat="1" ht="12" customHeight="1">
      <c r="A37" s="46"/>
      <c r="B37" s="13"/>
      <c r="C37" s="13" t="s">
        <v>38</v>
      </c>
      <c r="D37" s="14"/>
      <c r="E37" s="43">
        <v>367943</v>
      </c>
      <c r="F37" s="44">
        <v>345643</v>
      </c>
      <c r="G37" s="45">
        <v>342813</v>
      </c>
    </row>
    <row r="38" spans="1:91" s="24" customFormat="1" ht="12" customHeight="1">
      <c r="A38" s="46"/>
      <c r="B38" s="13"/>
      <c r="C38" s="13" t="s">
        <v>39</v>
      </c>
      <c r="D38" s="14"/>
      <c r="E38" s="43">
        <v>439254</v>
      </c>
      <c r="F38" s="44">
        <v>429069</v>
      </c>
      <c r="G38" s="45">
        <v>426623</v>
      </c>
      <c r="CM38" s="31"/>
    </row>
    <row r="39" spans="1:91" s="24" customFormat="1" ht="12" customHeight="1">
      <c r="A39" s="66" t="s">
        <v>13</v>
      </c>
      <c r="B39" s="67"/>
      <c r="C39" s="67"/>
      <c r="D39" s="14"/>
      <c r="E39" s="43">
        <f>SUM(E40:E41)</f>
        <v>2</v>
      </c>
      <c r="F39" s="44">
        <f>SUM(F40:F41)</f>
        <v>2</v>
      </c>
      <c r="G39" s="47" t="s">
        <v>47</v>
      </c>
    </row>
    <row r="40" spans="1:91" s="24" customFormat="1" ht="12" customHeight="1">
      <c r="A40" s="46"/>
      <c r="B40" s="13"/>
      <c r="C40" s="48" t="s">
        <v>40</v>
      </c>
      <c r="D40" s="14"/>
      <c r="E40" s="43">
        <v>1</v>
      </c>
      <c r="F40" s="44">
        <v>1</v>
      </c>
      <c r="G40" s="47" t="s">
        <v>47</v>
      </c>
    </row>
    <row r="41" spans="1:91" s="24" customFormat="1" ht="12" customHeight="1">
      <c r="A41" s="46"/>
      <c r="B41" s="13"/>
      <c r="C41" s="48" t="s">
        <v>41</v>
      </c>
      <c r="D41" s="14"/>
      <c r="E41" s="43">
        <v>1</v>
      </c>
      <c r="F41" s="44">
        <v>1</v>
      </c>
      <c r="G41" s="47" t="s">
        <v>47</v>
      </c>
    </row>
    <row r="42" spans="1:91" s="24" customFormat="1" ht="12" customHeight="1">
      <c r="A42" s="66" t="s">
        <v>14</v>
      </c>
      <c r="B42" s="67"/>
      <c r="C42" s="67"/>
      <c r="D42" s="14"/>
      <c r="E42" s="43">
        <v>1794446</v>
      </c>
      <c r="F42" s="44">
        <v>1740834</v>
      </c>
      <c r="G42" s="45">
        <v>1740034</v>
      </c>
    </row>
    <row r="43" spans="1:91" s="24" customFormat="1" ht="12" customHeight="1">
      <c r="A43" s="66" t="s">
        <v>42</v>
      </c>
      <c r="B43" s="67"/>
      <c r="C43" s="67"/>
      <c r="D43" s="14"/>
      <c r="E43" s="43">
        <f>SUM(E44)</f>
        <v>1</v>
      </c>
      <c r="F43" s="44">
        <f>SUM(F44)</f>
        <v>1</v>
      </c>
      <c r="G43" s="47" t="s">
        <v>47</v>
      </c>
    </row>
    <row r="44" spans="1:91" s="24" customFormat="1" ht="12" customHeight="1">
      <c r="A44" s="46"/>
      <c r="B44" s="13"/>
      <c r="C44" s="13" t="s">
        <v>43</v>
      </c>
      <c r="D44" s="14"/>
      <c r="E44" s="43">
        <v>1</v>
      </c>
      <c r="F44" s="44">
        <v>1</v>
      </c>
      <c r="G44" s="47" t="s">
        <v>47</v>
      </c>
    </row>
    <row r="45" spans="1:91" s="24" customFormat="1" ht="12" customHeight="1">
      <c r="A45" s="68" t="s">
        <v>15</v>
      </c>
      <c r="B45" s="69"/>
      <c r="C45" s="69"/>
      <c r="D45" s="15"/>
      <c r="E45" s="49">
        <v>10000</v>
      </c>
      <c r="F45" s="50">
        <v>10000</v>
      </c>
      <c r="G45" s="51" t="s">
        <v>47</v>
      </c>
    </row>
    <row r="46" spans="1:91" s="24" customFormat="1" ht="10.5">
      <c r="A46" s="52" t="s">
        <v>18</v>
      </c>
      <c r="B46" s="53"/>
      <c r="C46" s="54"/>
      <c r="D46" s="16"/>
      <c r="E46" s="17"/>
      <c r="F46" s="7"/>
      <c r="G46" s="55"/>
      <c r="H46" s="30"/>
    </row>
    <row r="47" spans="1:91" s="32" customFormat="1" ht="9.75">
      <c r="A47" s="38" t="s">
        <v>48</v>
      </c>
      <c r="B47" s="37"/>
      <c r="C47" s="37"/>
      <c r="D47" s="56"/>
      <c r="E47" s="39"/>
      <c r="F47" s="39"/>
      <c r="G47" s="18"/>
    </row>
    <row r="48" spans="1:91" ht="16.5" customHeight="1">
      <c r="A48" s="3"/>
      <c r="B48" s="6"/>
      <c r="C48" s="6"/>
      <c r="D48" s="3"/>
      <c r="E48" s="1"/>
      <c r="F48" s="1"/>
      <c r="G48" s="1"/>
    </row>
    <row r="49" spans="1:7" ht="16.5" customHeight="1">
      <c r="A49" s="3"/>
      <c r="B49" s="6"/>
      <c r="C49" s="6"/>
      <c r="D49" s="3"/>
      <c r="E49" s="1"/>
      <c r="F49" s="1"/>
      <c r="G49" s="1"/>
    </row>
  </sheetData>
  <mergeCells count="17">
    <mergeCell ref="A32:C32"/>
    <mergeCell ref="A5:D6"/>
    <mergeCell ref="E5:G5"/>
    <mergeCell ref="A7:C7"/>
    <mergeCell ref="A8:C8"/>
    <mergeCell ref="A9:C9"/>
    <mergeCell ref="A16:C16"/>
    <mergeCell ref="A20:C20"/>
    <mergeCell ref="A23:C23"/>
    <mergeCell ref="A24:C24"/>
    <mergeCell ref="A25:C25"/>
    <mergeCell ref="A26:C26"/>
    <mergeCell ref="A33:C33"/>
    <mergeCell ref="A39:C39"/>
    <mergeCell ref="A42:C42"/>
    <mergeCell ref="A43:C43"/>
    <mergeCell ref="A45:C45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Ｐ明朝,標準"&amp;9- 165 -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2017-05-22T00:38:10Z</dcterms:modified>
</cp:coreProperties>
</file>