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16-17" sheetId="20" r:id="rId1"/>
  </sheets>
  <definedNames>
    <definedName name="_xlnm.Print_Area" localSheetId="0">'16-17'!$A$1:$P$38</definedName>
  </definedNames>
  <calcPr calcId="145621"/>
</workbook>
</file>

<file path=xl/calcChain.xml><?xml version="1.0" encoding="utf-8"?>
<calcChain xmlns="http://schemas.openxmlformats.org/spreadsheetml/2006/main">
  <c r="N27" i="20" l="1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6" i="20" s="1"/>
  <c r="N8" i="20"/>
  <c r="N7" i="20"/>
  <c r="P6" i="20"/>
  <c r="O6" i="20"/>
</calcChain>
</file>

<file path=xl/sharedStrings.xml><?xml version="1.0" encoding="utf-8"?>
<sst xmlns="http://schemas.openxmlformats.org/spreadsheetml/2006/main" count="52" uniqueCount="37">
  <si>
    <t>男</t>
    <rPh sb="0" eb="1">
      <t>オトコ</t>
    </rPh>
    <phoneticPr fontId="1"/>
  </si>
  <si>
    <t>女</t>
    <rPh sb="0" eb="1">
      <t>オンナ</t>
    </rPh>
    <phoneticPr fontId="1"/>
  </si>
  <si>
    <t>総　計</t>
    <rPh sb="0" eb="1">
      <t>フサ</t>
    </rPh>
    <rPh sb="2" eb="3">
      <t>ケイ</t>
    </rPh>
    <phoneticPr fontId="1"/>
  </si>
  <si>
    <t>０～４歳</t>
    <rPh sb="3" eb="4">
      <t>サイ</t>
    </rPh>
    <phoneticPr fontId="1"/>
  </si>
  <si>
    <t>30～34歳</t>
    <rPh sb="5" eb="6">
      <t>サイ</t>
    </rPh>
    <phoneticPr fontId="1"/>
  </si>
  <si>
    <t>60～64歳</t>
    <rPh sb="5" eb="6">
      <t>サイ</t>
    </rPh>
    <phoneticPr fontId="1"/>
  </si>
  <si>
    <t>90～94歳</t>
    <rPh sb="5" eb="6">
      <t>サイ</t>
    </rPh>
    <phoneticPr fontId="1"/>
  </si>
  <si>
    <t>５～９歳</t>
    <rPh sb="3" eb="4">
      <t>サイ</t>
    </rPh>
    <phoneticPr fontId="1"/>
  </si>
  <si>
    <t>35～39歳</t>
    <rPh sb="5" eb="6">
      <t>サイ</t>
    </rPh>
    <phoneticPr fontId="1"/>
  </si>
  <si>
    <t>65～69歳</t>
    <rPh sb="5" eb="6">
      <t>サイ</t>
    </rPh>
    <phoneticPr fontId="1"/>
  </si>
  <si>
    <t>95～99歳</t>
    <rPh sb="5" eb="6">
      <t>サイ</t>
    </rPh>
    <phoneticPr fontId="1"/>
  </si>
  <si>
    <t>10～14歳</t>
    <rPh sb="5" eb="6">
      <t>サイ</t>
    </rPh>
    <phoneticPr fontId="1"/>
  </si>
  <si>
    <t>40～44歳</t>
    <rPh sb="5" eb="6">
      <t>サイ</t>
    </rPh>
    <phoneticPr fontId="1"/>
  </si>
  <si>
    <t>70～74歳</t>
    <rPh sb="5" eb="6">
      <t>サイ</t>
    </rPh>
    <phoneticPr fontId="1"/>
  </si>
  <si>
    <t>15～19歳</t>
    <rPh sb="5" eb="6">
      <t>サイ</t>
    </rPh>
    <phoneticPr fontId="1"/>
  </si>
  <si>
    <t>45～49歳</t>
    <rPh sb="5" eb="6">
      <t>サイ</t>
    </rPh>
    <phoneticPr fontId="1"/>
  </si>
  <si>
    <t>75～79歳</t>
    <rPh sb="5" eb="6">
      <t>サイ</t>
    </rPh>
    <phoneticPr fontId="1"/>
  </si>
  <si>
    <t>（再掲）</t>
    <rPh sb="1" eb="3">
      <t>サイケイ</t>
    </rPh>
    <phoneticPr fontId="1"/>
  </si>
  <si>
    <t>15～64歳</t>
    <rPh sb="5" eb="6">
      <t>サイ</t>
    </rPh>
    <phoneticPr fontId="1"/>
  </si>
  <si>
    <t>20～24歳</t>
    <rPh sb="5" eb="6">
      <t>サイ</t>
    </rPh>
    <phoneticPr fontId="1"/>
  </si>
  <si>
    <t>50～54歳</t>
    <rPh sb="5" eb="6">
      <t>サイ</t>
    </rPh>
    <phoneticPr fontId="1"/>
  </si>
  <si>
    <t>80～84歳</t>
    <rPh sb="5" eb="6">
      <t>サイ</t>
    </rPh>
    <phoneticPr fontId="1"/>
  </si>
  <si>
    <t>25～29歳</t>
    <rPh sb="5" eb="6">
      <t>サイ</t>
    </rPh>
    <phoneticPr fontId="1"/>
  </si>
  <si>
    <t>55～59歳</t>
    <rPh sb="5" eb="6">
      <t>サイ</t>
    </rPh>
    <phoneticPr fontId="1"/>
  </si>
  <si>
    <t>85～89歳</t>
    <rPh sb="5" eb="6">
      <t>サイ</t>
    </rPh>
    <phoneticPr fontId="1"/>
  </si>
  <si>
    <t>年齢階層</t>
    <rPh sb="0" eb="2">
      <t>ネンレイ</t>
    </rPh>
    <rPh sb="2" eb="4">
      <t>カイソウ</t>
    </rPh>
    <phoneticPr fontId="1"/>
  </si>
  <si>
    <t>合　　　  計</t>
    <rPh sb="0" eb="1">
      <t>ゴウ</t>
    </rPh>
    <rPh sb="6" eb="7">
      <t>ケイ</t>
    </rPh>
    <phoneticPr fontId="1"/>
  </si>
  <si>
    <t>100歳以上</t>
    <rPh sb="3" eb="4">
      <t>サイ</t>
    </rPh>
    <rPh sb="4" eb="6">
      <t>イジョウ</t>
    </rPh>
    <phoneticPr fontId="1"/>
  </si>
  <si>
    <t>15歳未満</t>
    <rPh sb="2" eb="5">
      <t>サイミマン</t>
    </rPh>
    <phoneticPr fontId="1"/>
  </si>
  <si>
    <t>65歳以上</t>
    <rPh sb="2" eb="5">
      <t>サイイジョウ</t>
    </rPh>
    <phoneticPr fontId="1"/>
  </si>
  <si>
    <t>年齢別割合</t>
    <rPh sb="0" eb="2">
      <t>ネンレイ</t>
    </rPh>
    <rPh sb="2" eb="3">
      <t>ベツ</t>
    </rPh>
    <rPh sb="3" eb="5">
      <t>ワリアイ</t>
    </rPh>
    <phoneticPr fontId="1"/>
  </si>
  <si>
    <t>平均年齢</t>
    <rPh sb="0" eb="2">
      <t>ヘイキン</t>
    </rPh>
    <rPh sb="2" eb="4">
      <t>ネンレイ</t>
    </rPh>
    <phoneticPr fontId="1"/>
  </si>
  <si>
    <t>（４）年齢（5歳階級）、</t>
    <rPh sb="7" eb="8">
      <t>サイ</t>
    </rPh>
    <rPh sb="8" eb="9">
      <t>カイ</t>
    </rPh>
    <rPh sb="9" eb="10">
      <t>キュウ</t>
    </rPh>
    <phoneticPr fontId="1"/>
  </si>
  <si>
    <t>平成24年</t>
    <rPh sb="0" eb="2">
      <t>ヘイセイ</t>
    </rPh>
    <rPh sb="4" eb="5">
      <t>ネン</t>
    </rPh>
    <phoneticPr fontId="1"/>
  </si>
  <si>
    <t>資料：企画課</t>
    <rPh sb="0" eb="2">
      <t>シリョウ</t>
    </rPh>
    <rPh sb="3" eb="5">
      <t>キカク</t>
    </rPh>
    <rPh sb="5" eb="6">
      <t>カ</t>
    </rPh>
    <phoneticPr fontId="1"/>
  </si>
  <si>
    <t>男女別人口</t>
    <phoneticPr fontId="1"/>
  </si>
  <si>
    <t>各年12月31日現在　単位：人、％、歳</t>
    <rPh sb="11" eb="13">
      <t>タンイ</t>
    </rPh>
    <rPh sb="14" eb="15">
      <t>ニン</t>
    </rPh>
    <rPh sb="18" eb="19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</si>
</sst>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#,##0_ "/>
    <numFmt numFmtId="183" formatCode="#,##0.00_ "/>
    <numFmt numFmtId="184" formatCode="_ * #,##0.00_ ;_ * \-#,##0.00_ ;_ * &quot;-&quot;_ ;_ @_ "/>
    <numFmt numFmtId="186" formatCode="0.0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</cellStyleXfs>
  <cellXfs count="59">
    <xf numFmtId="0" fontId="0" fillId="0" borderId="0" xfId="0">
      <alignment vertical="center"/>
    </xf>
    <xf numFmtId="0" fontId="5" fillId="0" borderId="0" xfId="10" applyNumberFormat="1" applyFont="1" applyFill="1" applyAlignment="1">
      <alignment horizontal="distributed" vertical="center"/>
    </xf>
    <xf numFmtId="0" fontId="5" fillId="0" borderId="0" xfId="10" applyNumberFormat="1" applyFont="1" applyFill="1" applyAlignment="1">
      <alignment vertical="center"/>
    </xf>
    <xf numFmtId="177" fontId="5" fillId="0" borderId="0" xfId="10" applyNumberFormat="1" applyFont="1" applyFill="1" applyAlignment="1">
      <alignment vertical="center"/>
    </xf>
    <xf numFmtId="0" fontId="5" fillId="0" borderId="0" xfId="10" applyFont="1" applyFill="1" applyAlignment="1">
      <alignment vertical="center"/>
    </xf>
    <xf numFmtId="0" fontId="5" fillId="0" borderId="0" xfId="11" applyFont="1" applyFill="1" applyAlignment="1">
      <alignment vertical="center"/>
    </xf>
    <xf numFmtId="0" fontId="5" fillId="0" borderId="0" xfId="11" applyFont="1" applyFill="1" applyAlignment="1">
      <alignment horizontal="center" vertical="center"/>
    </xf>
    <xf numFmtId="0" fontId="6" fillId="0" borderId="0" xfId="5" quotePrefix="1" applyNumberFormat="1" applyFont="1" applyFill="1" applyAlignment="1">
      <alignment horizontal="centerContinuous" vertical="center"/>
    </xf>
    <xf numFmtId="0" fontId="5" fillId="0" borderId="0" xfId="11" applyFont="1" applyFill="1" applyAlignment="1">
      <alignment horizontal="centerContinuous" vertical="center"/>
    </xf>
    <xf numFmtId="0" fontId="6" fillId="0" borderId="0" xfId="11" applyFont="1" applyFill="1" applyAlignment="1">
      <alignment horizontal="centerContinuous"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Alignment="1">
      <alignment horizontal="right" vertical="center"/>
    </xf>
    <xf numFmtId="0" fontId="6" fillId="0" borderId="0" xfId="11" applyFont="1" applyFill="1" applyAlignment="1">
      <alignment horizontal="left" vertical="center"/>
    </xf>
    <xf numFmtId="0" fontId="6" fillId="0" borderId="0" xfId="11" applyFont="1" applyFill="1" applyBorder="1" applyAlignment="1">
      <alignment vertical="center"/>
    </xf>
    <xf numFmtId="0" fontId="7" fillId="0" borderId="0" xfId="11" applyFont="1" applyFill="1" applyBorder="1" applyAlignment="1">
      <alignment horizontal="right"/>
    </xf>
    <xf numFmtId="0" fontId="6" fillId="0" borderId="0" xfId="11" applyFont="1" applyFill="1" applyAlignment="1">
      <alignment horizontal="center" vertical="center"/>
    </xf>
    <xf numFmtId="0" fontId="6" fillId="0" borderId="0" xfId="11" applyFont="1" applyFill="1" applyBorder="1" applyAlignment="1">
      <alignment horizontal="right" vertical="center"/>
    </xf>
    <xf numFmtId="0" fontId="8" fillId="0" borderId="9" xfId="11" applyFont="1" applyFill="1" applyBorder="1" applyAlignment="1">
      <alignment horizontal="center" vertical="center"/>
    </xf>
    <xf numFmtId="0" fontId="7" fillId="0" borderId="18" xfId="11" applyFont="1" applyFill="1" applyBorder="1" applyAlignment="1">
      <alignment horizontal="center" vertical="center"/>
    </xf>
    <xf numFmtId="0" fontId="7" fillId="0" borderId="10" xfId="11" applyFont="1" applyFill="1" applyBorder="1" applyAlignment="1">
      <alignment horizontal="center" vertical="center"/>
    </xf>
    <xf numFmtId="0" fontId="8" fillId="0" borderId="5" xfId="11" applyFont="1" applyFill="1" applyBorder="1" applyAlignment="1">
      <alignment horizontal="center" vertical="center"/>
    </xf>
    <xf numFmtId="177" fontId="8" fillId="0" borderId="13" xfId="11" applyNumberFormat="1" applyFont="1" applyFill="1" applyBorder="1" applyAlignment="1">
      <alignment vertical="center"/>
    </xf>
    <xf numFmtId="177" fontId="8" fillId="0" borderId="14" xfId="11" applyNumberFormat="1" applyFont="1" applyFill="1" applyBorder="1" applyAlignment="1">
      <alignment vertical="center"/>
    </xf>
    <xf numFmtId="177" fontId="8" fillId="0" borderId="16" xfId="11" applyNumberFormat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9" fillId="0" borderId="0" xfId="11" applyFont="1" applyFill="1" applyAlignment="1">
      <alignment vertical="center"/>
    </xf>
    <xf numFmtId="0" fontId="7" fillId="0" borderId="2" xfId="11" applyFont="1" applyFill="1" applyBorder="1" applyAlignment="1">
      <alignment horizontal="center" vertical="center"/>
    </xf>
    <xf numFmtId="177" fontId="8" fillId="0" borderId="15" xfId="11" applyNumberFormat="1" applyFont="1" applyFill="1" applyBorder="1" applyAlignment="1">
      <alignment vertical="center"/>
    </xf>
    <xf numFmtId="177" fontId="7" fillId="0" borderId="7" xfId="11" applyNumberFormat="1" applyFont="1" applyFill="1" applyBorder="1" applyAlignment="1">
      <alignment vertical="center"/>
    </xf>
    <xf numFmtId="177" fontId="7" fillId="0" borderId="17" xfId="11" applyNumberFormat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177" fontId="7" fillId="0" borderId="7" xfId="11" applyNumberFormat="1" applyFont="1" applyFill="1" applyBorder="1" applyAlignment="1">
      <alignment horizontal="right" vertical="center"/>
    </xf>
    <xf numFmtId="0" fontId="7" fillId="0" borderId="2" xfId="11" applyFont="1" applyFill="1" applyBorder="1" applyAlignment="1">
      <alignment horizontal="left" vertical="center"/>
    </xf>
    <xf numFmtId="0" fontId="8" fillId="0" borderId="15" xfId="11" applyFont="1" applyFill="1" applyBorder="1" applyAlignment="1">
      <alignment vertical="center"/>
    </xf>
    <xf numFmtId="0" fontId="7" fillId="0" borderId="7" xfId="11" applyFont="1" applyFill="1" applyBorder="1" applyAlignment="1">
      <alignment vertical="center"/>
    </xf>
    <xf numFmtId="0" fontId="7" fillId="0" borderId="17" xfId="11" applyFont="1" applyFill="1" applyBorder="1" applyAlignment="1">
      <alignment vertical="center"/>
    </xf>
    <xf numFmtId="0" fontId="7" fillId="0" borderId="2" xfId="11" applyFont="1" applyFill="1" applyBorder="1" applyAlignment="1">
      <alignment vertical="center"/>
    </xf>
    <xf numFmtId="38" fontId="7" fillId="0" borderId="17" xfId="11" applyNumberFormat="1" applyFont="1" applyFill="1" applyBorder="1" applyAlignment="1">
      <alignment vertical="center"/>
    </xf>
    <xf numFmtId="183" fontId="8" fillId="0" borderId="15" xfId="11" applyNumberFormat="1" applyFont="1" applyFill="1" applyBorder="1" applyAlignment="1">
      <alignment vertical="center"/>
    </xf>
    <xf numFmtId="183" fontId="7" fillId="0" borderId="7" xfId="11" applyNumberFormat="1" applyFont="1" applyFill="1" applyBorder="1" applyAlignment="1">
      <alignment vertical="center"/>
    </xf>
    <xf numFmtId="183" fontId="7" fillId="0" borderId="17" xfId="11" applyNumberFormat="1" applyFont="1" applyFill="1" applyBorder="1" applyAlignment="1">
      <alignment vertical="center"/>
    </xf>
    <xf numFmtId="186" fontId="8" fillId="0" borderId="15" xfId="11" applyNumberFormat="1" applyFont="1" applyFill="1" applyBorder="1" applyAlignment="1">
      <alignment vertical="center"/>
    </xf>
    <xf numFmtId="186" fontId="7" fillId="0" borderId="7" xfId="11" applyNumberFormat="1" applyFont="1" applyFill="1" applyBorder="1" applyAlignment="1">
      <alignment vertical="center"/>
    </xf>
    <xf numFmtId="186" fontId="7" fillId="0" borderId="17" xfId="11" applyNumberFormat="1" applyFont="1" applyFill="1" applyBorder="1" applyAlignment="1">
      <alignment vertical="center"/>
    </xf>
    <xf numFmtId="0" fontId="7" fillId="0" borderId="4" xfId="11" applyFont="1" applyFill="1" applyBorder="1" applyAlignment="1">
      <alignment vertical="center"/>
    </xf>
    <xf numFmtId="184" fontId="8" fillId="0" borderId="11" xfId="5" applyNumberFormat="1" applyFont="1" applyFill="1" applyBorder="1" applyAlignment="1" applyProtection="1">
      <alignment vertical="center"/>
    </xf>
    <xf numFmtId="184" fontId="7" fillId="0" borderId="8" xfId="5" applyNumberFormat="1" applyFont="1" applyFill="1" applyBorder="1" applyAlignment="1" applyProtection="1">
      <alignment vertical="center"/>
    </xf>
    <xf numFmtId="184" fontId="7" fillId="0" borderId="12" xfId="5" applyNumberFormat="1" applyFont="1" applyFill="1" applyBorder="1" applyAlignment="1" applyProtection="1">
      <alignment vertical="center"/>
    </xf>
    <xf numFmtId="0" fontId="8" fillId="0" borderId="11" xfId="11" applyFont="1" applyFill="1" applyBorder="1" applyAlignment="1">
      <alignment vertical="center"/>
    </xf>
    <xf numFmtId="0" fontId="7" fillId="0" borderId="8" xfId="11" applyFont="1" applyFill="1" applyBorder="1" applyAlignment="1">
      <alignment vertical="center"/>
    </xf>
    <xf numFmtId="0" fontId="7" fillId="0" borderId="12" xfId="11" applyFont="1" applyFill="1" applyBorder="1" applyAlignment="1">
      <alignment vertical="center"/>
    </xf>
    <xf numFmtId="0" fontId="7" fillId="0" borderId="0" xfId="11" applyFont="1" applyFill="1" applyBorder="1" applyAlignment="1">
      <alignment horizontal="left" vertical="center"/>
    </xf>
    <xf numFmtId="0" fontId="7" fillId="0" borderId="6" xfId="11" applyFont="1" applyFill="1" applyBorder="1" applyAlignment="1">
      <alignment horizontal="center" vertical="center"/>
    </xf>
    <xf numFmtId="0" fontId="7" fillId="0" borderId="3" xfId="11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</cellXfs>
  <cellStyles count="12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2 3" xfId="7"/>
    <cellStyle name="標準 3" xfId="8"/>
    <cellStyle name="標準 4" xfId="9"/>
    <cellStyle name="標準_0202" xfId="10"/>
    <cellStyle name="標準_020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Z44"/>
  <sheetViews>
    <sheetView showGridLines="0" tabSelected="1" view="pageBreakPreview" zoomScaleNormal="100" zoomScaleSheetLayoutView="100" workbookViewId="0">
      <selection activeCell="P2" sqref="P2"/>
    </sheetView>
  </sheetViews>
  <sheetFormatPr defaultRowHeight="13.5"/>
  <cols>
    <col min="1" max="1" width="18.25" style="6" customWidth="1"/>
    <col min="2" max="7" width="7" style="5" customWidth="1"/>
    <col min="8" max="16" width="6.625" style="5" customWidth="1"/>
    <col min="17" max="16384" width="9" style="5"/>
  </cols>
  <sheetData>
    <row r="1" spans="1:52" s="4" customFormat="1" ht="15" customHeight="1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10" customFormat="1" ht="21" customHeight="1">
      <c r="A2" s="9"/>
      <c r="G2" s="11" t="s">
        <v>32</v>
      </c>
      <c r="H2" s="12" t="s">
        <v>35</v>
      </c>
      <c r="I2" s="9"/>
      <c r="J2" s="9"/>
      <c r="L2" s="13"/>
      <c r="P2" s="14" t="s">
        <v>36</v>
      </c>
    </row>
    <row r="3" spans="1:52" s="10" customFormat="1" ht="3" customHeight="1" thickBot="1">
      <c r="A3" s="15"/>
      <c r="B3" s="16"/>
      <c r="C3" s="16"/>
      <c r="D3" s="16"/>
      <c r="E3" s="16"/>
      <c r="F3" s="16"/>
      <c r="G3" s="16"/>
      <c r="H3" s="16"/>
      <c r="I3" s="16"/>
      <c r="P3" s="16"/>
    </row>
    <row r="4" spans="1:52" s="10" customFormat="1" ht="14.25" customHeight="1">
      <c r="A4" s="57" t="s">
        <v>25</v>
      </c>
      <c r="B4" s="56" t="s">
        <v>33</v>
      </c>
      <c r="C4" s="56"/>
      <c r="D4" s="56"/>
      <c r="E4" s="56">
        <v>25</v>
      </c>
      <c r="F4" s="56"/>
      <c r="G4" s="56"/>
      <c r="H4" s="56">
        <v>26</v>
      </c>
      <c r="I4" s="56"/>
      <c r="J4" s="56"/>
      <c r="K4" s="56">
        <v>27</v>
      </c>
      <c r="L4" s="56"/>
      <c r="M4" s="56"/>
      <c r="N4" s="56">
        <v>28</v>
      </c>
      <c r="O4" s="56"/>
      <c r="P4" s="56"/>
    </row>
    <row r="5" spans="1:52" s="10" customFormat="1" ht="14.25" customHeight="1">
      <c r="A5" s="58"/>
      <c r="B5" s="17" t="s">
        <v>2</v>
      </c>
      <c r="C5" s="18" t="s">
        <v>0</v>
      </c>
      <c r="D5" s="19" t="s">
        <v>1</v>
      </c>
      <c r="E5" s="17" t="s">
        <v>2</v>
      </c>
      <c r="F5" s="18" t="s">
        <v>0</v>
      </c>
      <c r="G5" s="19" t="s">
        <v>1</v>
      </c>
      <c r="H5" s="17" t="s">
        <v>2</v>
      </c>
      <c r="I5" s="18" t="s">
        <v>0</v>
      </c>
      <c r="J5" s="19" t="s">
        <v>1</v>
      </c>
      <c r="K5" s="17" t="s">
        <v>2</v>
      </c>
      <c r="L5" s="18" t="s">
        <v>0</v>
      </c>
      <c r="M5" s="19" t="s">
        <v>1</v>
      </c>
      <c r="N5" s="17" t="s">
        <v>2</v>
      </c>
      <c r="O5" s="18" t="s">
        <v>0</v>
      </c>
      <c r="P5" s="19" t="s">
        <v>1</v>
      </c>
    </row>
    <row r="6" spans="1:52" s="27" customFormat="1" ht="14.25" customHeight="1">
      <c r="A6" s="20" t="s">
        <v>26</v>
      </c>
      <c r="B6" s="21">
        <v>49562</v>
      </c>
      <c r="C6" s="22">
        <v>25204</v>
      </c>
      <c r="D6" s="23">
        <v>24358</v>
      </c>
      <c r="E6" s="21">
        <v>50474</v>
      </c>
      <c r="F6" s="22">
        <v>25711</v>
      </c>
      <c r="G6" s="23">
        <v>24763</v>
      </c>
      <c r="H6" s="21">
        <v>51118</v>
      </c>
      <c r="I6" s="22">
        <v>26009</v>
      </c>
      <c r="J6" s="23">
        <v>25109</v>
      </c>
      <c r="K6" s="24">
        <v>51643</v>
      </c>
      <c r="L6" s="25">
        <v>26209</v>
      </c>
      <c r="M6" s="26">
        <v>25434</v>
      </c>
      <c r="N6" s="24">
        <f>SUM(N7:N27)</f>
        <v>51808</v>
      </c>
      <c r="O6" s="25">
        <f>SUM(O7:O27)</f>
        <v>26252</v>
      </c>
      <c r="P6" s="26">
        <f>SUM(P7:P27)</f>
        <v>25556</v>
      </c>
    </row>
    <row r="7" spans="1:52" s="10" customFormat="1" ht="14.25" customHeight="1">
      <c r="A7" s="28" t="s">
        <v>3</v>
      </c>
      <c r="B7" s="29">
        <v>3084</v>
      </c>
      <c r="C7" s="30">
        <v>1563</v>
      </c>
      <c r="D7" s="31">
        <v>1521</v>
      </c>
      <c r="E7" s="29">
        <v>3089</v>
      </c>
      <c r="F7" s="30">
        <v>1564</v>
      </c>
      <c r="G7" s="31">
        <v>1525</v>
      </c>
      <c r="H7" s="29">
        <v>3111</v>
      </c>
      <c r="I7" s="30">
        <v>1587</v>
      </c>
      <c r="J7" s="31">
        <v>1524</v>
      </c>
      <c r="K7" s="32">
        <v>3118</v>
      </c>
      <c r="L7" s="33">
        <v>1575</v>
      </c>
      <c r="M7" s="34">
        <v>1543</v>
      </c>
      <c r="N7" s="32">
        <f>O7+P7</f>
        <v>3084</v>
      </c>
      <c r="O7" s="33">
        <v>1558</v>
      </c>
      <c r="P7" s="34">
        <v>1526</v>
      </c>
    </row>
    <row r="8" spans="1:52" s="10" customFormat="1" ht="14.25" customHeight="1">
      <c r="A8" s="28" t="s">
        <v>7</v>
      </c>
      <c r="B8" s="29">
        <v>2550</v>
      </c>
      <c r="C8" s="30">
        <v>1313</v>
      </c>
      <c r="D8" s="31">
        <v>1237</v>
      </c>
      <c r="E8" s="29">
        <v>2648</v>
      </c>
      <c r="F8" s="30">
        <v>1370</v>
      </c>
      <c r="G8" s="31">
        <v>1278</v>
      </c>
      <c r="H8" s="29">
        <v>2721</v>
      </c>
      <c r="I8" s="30">
        <v>1401</v>
      </c>
      <c r="J8" s="31">
        <v>1320</v>
      </c>
      <c r="K8" s="32">
        <v>2835</v>
      </c>
      <c r="L8" s="33">
        <v>1469</v>
      </c>
      <c r="M8" s="34">
        <v>1366</v>
      </c>
      <c r="N8" s="32">
        <f t="shared" ref="N8:N27" si="0">O8+P8</f>
        <v>2842</v>
      </c>
      <c r="O8" s="33">
        <v>1468</v>
      </c>
      <c r="P8" s="34">
        <v>1374</v>
      </c>
    </row>
    <row r="9" spans="1:52" s="10" customFormat="1" ht="14.25" customHeight="1">
      <c r="A9" s="28" t="s">
        <v>11</v>
      </c>
      <c r="B9" s="29">
        <v>2386</v>
      </c>
      <c r="C9" s="30">
        <v>1218</v>
      </c>
      <c r="D9" s="31">
        <v>1168</v>
      </c>
      <c r="E9" s="29">
        <v>2398</v>
      </c>
      <c r="F9" s="30">
        <v>1223</v>
      </c>
      <c r="G9" s="31">
        <v>1175</v>
      </c>
      <c r="H9" s="29">
        <v>2435</v>
      </c>
      <c r="I9" s="30">
        <v>1226</v>
      </c>
      <c r="J9" s="31">
        <v>1209</v>
      </c>
      <c r="K9" s="32">
        <v>2442</v>
      </c>
      <c r="L9" s="33">
        <v>1221</v>
      </c>
      <c r="M9" s="34">
        <v>1221</v>
      </c>
      <c r="N9" s="32">
        <f t="shared" si="0"/>
        <v>2492</v>
      </c>
      <c r="O9" s="33">
        <v>1251</v>
      </c>
      <c r="P9" s="34">
        <v>1241</v>
      </c>
    </row>
    <row r="10" spans="1:52" s="10" customFormat="1" ht="14.25" customHeight="1">
      <c r="A10" s="28" t="s">
        <v>14</v>
      </c>
      <c r="B10" s="29">
        <v>2550</v>
      </c>
      <c r="C10" s="30">
        <v>1515</v>
      </c>
      <c r="D10" s="31">
        <v>1035</v>
      </c>
      <c r="E10" s="29">
        <v>2709</v>
      </c>
      <c r="F10" s="30">
        <v>1612</v>
      </c>
      <c r="G10" s="31">
        <v>1097</v>
      </c>
      <c r="H10" s="29">
        <v>2648</v>
      </c>
      <c r="I10" s="30">
        <v>1526</v>
      </c>
      <c r="J10" s="31">
        <v>1122</v>
      </c>
      <c r="K10" s="32">
        <v>2723</v>
      </c>
      <c r="L10" s="33">
        <v>1565</v>
      </c>
      <c r="M10" s="34">
        <v>1158</v>
      </c>
      <c r="N10" s="32">
        <f t="shared" si="0"/>
        <v>2647</v>
      </c>
      <c r="O10" s="33">
        <v>1475</v>
      </c>
      <c r="P10" s="34">
        <v>1172</v>
      </c>
    </row>
    <row r="11" spans="1:52" s="10" customFormat="1" ht="14.25" customHeight="1">
      <c r="A11" s="28" t="s">
        <v>19</v>
      </c>
      <c r="B11" s="29">
        <v>3429</v>
      </c>
      <c r="C11" s="30">
        <v>2163</v>
      </c>
      <c r="D11" s="31">
        <v>1266</v>
      </c>
      <c r="E11" s="29">
        <v>3399</v>
      </c>
      <c r="F11" s="30">
        <v>2153</v>
      </c>
      <c r="G11" s="31">
        <v>1246</v>
      </c>
      <c r="H11" s="29">
        <v>3509</v>
      </c>
      <c r="I11" s="30">
        <v>2256</v>
      </c>
      <c r="J11" s="31">
        <v>1253</v>
      </c>
      <c r="K11" s="32">
        <v>3472</v>
      </c>
      <c r="L11" s="33">
        <v>2236</v>
      </c>
      <c r="M11" s="34">
        <v>1236</v>
      </c>
      <c r="N11" s="32">
        <f t="shared" si="0"/>
        <v>3457</v>
      </c>
      <c r="O11" s="33">
        <v>2215</v>
      </c>
      <c r="P11" s="34">
        <v>1242</v>
      </c>
    </row>
    <row r="12" spans="1:52" s="10" customFormat="1" ht="14.25" customHeight="1">
      <c r="A12" s="28" t="s">
        <v>22</v>
      </c>
      <c r="B12" s="29">
        <v>3316</v>
      </c>
      <c r="C12" s="30">
        <v>1686</v>
      </c>
      <c r="D12" s="31">
        <v>1630</v>
      </c>
      <c r="E12" s="29">
        <v>3324</v>
      </c>
      <c r="F12" s="30">
        <v>1684</v>
      </c>
      <c r="G12" s="31">
        <v>1640</v>
      </c>
      <c r="H12" s="29">
        <v>3274</v>
      </c>
      <c r="I12" s="30">
        <v>1680</v>
      </c>
      <c r="J12" s="31">
        <v>1594</v>
      </c>
      <c r="K12" s="32">
        <v>3170</v>
      </c>
      <c r="L12" s="33">
        <v>1618</v>
      </c>
      <c r="M12" s="34">
        <v>1552</v>
      </c>
      <c r="N12" s="32">
        <f t="shared" si="0"/>
        <v>3124</v>
      </c>
      <c r="O12" s="33">
        <v>1607</v>
      </c>
      <c r="P12" s="34">
        <v>1517</v>
      </c>
    </row>
    <row r="13" spans="1:52" s="10" customFormat="1" ht="14.25" customHeight="1">
      <c r="A13" s="28" t="s">
        <v>4</v>
      </c>
      <c r="B13" s="29">
        <v>4149</v>
      </c>
      <c r="C13" s="30">
        <v>2180</v>
      </c>
      <c r="D13" s="31">
        <v>2011</v>
      </c>
      <c r="E13" s="29">
        <v>4153</v>
      </c>
      <c r="F13" s="30">
        <v>2157</v>
      </c>
      <c r="G13" s="31">
        <v>1996</v>
      </c>
      <c r="H13" s="29">
        <v>4099</v>
      </c>
      <c r="I13" s="30">
        <v>2131</v>
      </c>
      <c r="J13" s="31">
        <v>1968</v>
      </c>
      <c r="K13" s="32">
        <v>4033</v>
      </c>
      <c r="L13" s="33">
        <v>2092</v>
      </c>
      <c r="M13" s="34">
        <v>1941</v>
      </c>
      <c r="N13" s="32">
        <f t="shared" si="0"/>
        <v>3831</v>
      </c>
      <c r="O13" s="33">
        <v>1980</v>
      </c>
      <c r="P13" s="34">
        <v>1851</v>
      </c>
    </row>
    <row r="14" spans="1:52" s="10" customFormat="1" ht="14.25" customHeight="1">
      <c r="A14" s="28" t="s">
        <v>8</v>
      </c>
      <c r="B14" s="29">
        <v>4724</v>
      </c>
      <c r="C14" s="30">
        <v>2463</v>
      </c>
      <c r="D14" s="31">
        <v>2261</v>
      </c>
      <c r="E14" s="29">
        <v>4665</v>
      </c>
      <c r="F14" s="30">
        <v>2461</v>
      </c>
      <c r="G14" s="31">
        <v>2204</v>
      </c>
      <c r="H14" s="29">
        <v>4520</v>
      </c>
      <c r="I14" s="30">
        <v>2346</v>
      </c>
      <c r="J14" s="31">
        <v>2174</v>
      </c>
      <c r="K14" s="32">
        <v>4396</v>
      </c>
      <c r="L14" s="33">
        <v>2278</v>
      </c>
      <c r="M14" s="34">
        <v>2118</v>
      </c>
      <c r="N14" s="32">
        <f t="shared" si="0"/>
        <v>4292</v>
      </c>
      <c r="O14" s="33">
        <v>2228</v>
      </c>
      <c r="P14" s="34">
        <v>2064</v>
      </c>
    </row>
    <row r="15" spans="1:52" s="10" customFormat="1" ht="14.25" customHeight="1">
      <c r="A15" s="28" t="s">
        <v>12</v>
      </c>
      <c r="B15" s="29">
        <v>4069</v>
      </c>
      <c r="C15" s="30">
        <v>2125</v>
      </c>
      <c r="D15" s="31">
        <v>1944</v>
      </c>
      <c r="E15" s="29">
        <v>4388</v>
      </c>
      <c r="F15" s="30">
        <v>2281</v>
      </c>
      <c r="G15" s="31">
        <v>2107</v>
      </c>
      <c r="H15" s="29">
        <v>4621</v>
      </c>
      <c r="I15" s="30">
        <v>2406</v>
      </c>
      <c r="J15" s="31">
        <v>2215</v>
      </c>
      <c r="K15" s="32">
        <v>4744</v>
      </c>
      <c r="L15" s="33">
        <v>2451</v>
      </c>
      <c r="M15" s="34">
        <v>2293</v>
      </c>
      <c r="N15" s="32">
        <f t="shared" si="0"/>
        <v>4774</v>
      </c>
      <c r="O15" s="33">
        <v>2470</v>
      </c>
      <c r="P15" s="34">
        <v>2304</v>
      </c>
    </row>
    <row r="16" spans="1:52" s="10" customFormat="1" ht="14.25" customHeight="1">
      <c r="A16" s="28" t="s">
        <v>15</v>
      </c>
      <c r="B16" s="29">
        <v>2862</v>
      </c>
      <c r="C16" s="30">
        <v>1443</v>
      </c>
      <c r="D16" s="31">
        <v>1419</v>
      </c>
      <c r="E16" s="29">
        <v>3023</v>
      </c>
      <c r="F16" s="30">
        <v>1545</v>
      </c>
      <c r="G16" s="31">
        <v>1478</v>
      </c>
      <c r="H16" s="29">
        <v>3204</v>
      </c>
      <c r="I16" s="30">
        <v>1632</v>
      </c>
      <c r="J16" s="31">
        <v>1572</v>
      </c>
      <c r="K16" s="32">
        <v>3409</v>
      </c>
      <c r="L16" s="33">
        <v>1716</v>
      </c>
      <c r="M16" s="34">
        <v>1693</v>
      </c>
      <c r="N16" s="32">
        <f t="shared" si="0"/>
        <v>3810</v>
      </c>
      <c r="O16" s="33">
        <v>1952</v>
      </c>
      <c r="P16" s="34">
        <v>1858</v>
      </c>
    </row>
    <row r="17" spans="1:16" s="10" customFormat="1" ht="14.25" customHeight="1">
      <c r="A17" s="28" t="s">
        <v>20</v>
      </c>
      <c r="B17" s="29">
        <v>2531</v>
      </c>
      <c r="C17" s="30">
        <v>1227</v>
      </c>
      <c r="D17" s="31">
        <v>1304</v>
      </c>
      <c r="E17" s="29">
        <v>2575</v>
      </c>
      <c r="F17" s="30">
        <v>1246</v>
      </c>
      <c r="G17" s="31">
        <v>1329</v>
      </c>
      <c r="H17" s="29">
        <v>2634</v>
      </c>
      <c r="I17" s="30">
        <v>1281</v>
      </c>
      <c r="J17" s="31">
        <v>1353</v>
      </c>
      <c r="K17" s="32">
        <v>2765</v>
      </c>
      <c r="L17" s="33">
        <v>1371</v>
      </c>
      <c r="M17" s="34">
        <v>1394</v>
      </c>
      <c r="N17" s="32">
        <f t="shared" si="0"/>
        <v>2729</v>
      </c>
      <c r="O17" s="33">
        <v>1370</v>
      </c>
      <c r="P17" s="34">
        <v>1359</v>
      </c>
    </row>
    <row r="18" spans="1:16" s="10" customFormat="1" ht="14.25" customHeight="1">
      <c r="A18" s="28" t="s">
        <v>23</v>
      </c>
      <c r="B18" s="29">
        <v>2521</v>
      </c>
      <c r="C18" s="30">
        <v>1221</v>
      </c>
      <c r="D18" s="31">
        <v>1300</v>
      </c>
      <c r="E18" s="29">
        <v>2479</v>
      </c>
      <c r="F18" s="30">
        <v>1175</v>
      </c>
      <c r="G18" s="31">
        <v>1304</v>
      </c>
      <c r="H18" s="29">
        <v>2462</v>
      </c>
      <c r="I18" s="30">
        <v>1178</v>
      </c>
      <c r="J18" s="31">
        <v>1284</v>
      </c>
      <c r="K18" s="32">
        <v>2423</v>
      </c>
      <c r="L18" s="33">
        <v>1160</v>
      </c>
      <c r="M18" s="34">
        <v>1263</v>
      </c>
      <c r="N18" s="32">
        <f t="shared" si="0"/>
        <v>2408</v>
      </c>
      <c r="O18" s="33">
        <v>1160</v>
      </c>
      <c r="P18" s="34">
        <v>1248</v>
      </c>
    </row>
    <row r="19" spans="1:16" s="10" customFormat="1" ht="14.25" customHeight="1">
      <c r="A19" s="28" t="s">
        <v>5</v>
      </c>
      <c r="B19" s="29">
        <v>3297</v>
      </c>
      <c r="C19" s="30">
        <v>1594</v>
      </c>
      <c r="D19" s="31">
        <v>1703</v>
      </c>
      <c r="E19" s="29">
        <v>3058</v>
      </c>
      <c r="F19" s="30">
        <v>1499</v>
      </c>
      <c r="G19" s="31">
        <v>1559</v>
      </c>
      <c r="H19" s="29">
        <v>2882</v>
      </c>
      <c r="I19" s="30">
        <v>1418</v>
      </c>
      <c r="J19" s="31">
        <v>1464</v>
      </c>
      <c r="K19" s="32">
        <v>2752</v>
      </c>
      <c r="L19" s="33">
        <v>1317</v>
      </c>
      <c r="M19" s="34">
        <v>1435</v>
      </c>
      <c r="N19" s="32">
        <f t="shared" si="0"/>
        <v>2617</v>
      </c>
      <c r="O19" s="33">
        <v>1252</v>
      </c>
      <c r="P19" s="34">
        <v>1365</v>
      </c>
    </row>
    <row r="20" spans="1:16" s="10" customFormat="1" ht="14.25" customHeight="1">
      <c r="A20" s="28" t="s">
        <v>9</v>
      </c>
      <c r="B20" s="29">
        <v>2665</v>
      </c>
      <c r="C20" s="30">
        <v>1326</v>
      </c>
      <c r="D20" s="31">
        <v>1339</v>
      </c>
      <c r="E20" s="29">
        <v>2929</v>
      </c>
      <c r="F20" s="30">
        <v>1459</v>
      </c>
      <c r="G20" s="31">
        <v>1470</v>
      </c>
      <c r="H20" s="29">
        <v>3068</v>
      </c>
      <c r="I20" s="30">
        <v>1521</v>
      </c>
      <c r="J20" s="31">
        <v>1547</v>
      </c>
      <c r="K20" s="32">
        <v>3324</v>
      </c>
      <c r="L20" s="33">
        <v>1659</v>
      </c>
      <c r="M20" s="34">
        <v>1665</v>
      </c>
      <c r="N20" s="32">
        <f t="shared" si="0"/>
        <v>3449</v>
      </c>
      <c r="O20" s="33">
        <v>1678</v>
      </c>
      <c r="P20" s="34">
        <v>1771</v>
      </c>
    </row>
    <row r="21" spans="1:16" s="10" customFormat="1" ht="14.25" customHeight="1">
      <c r="A21" s="28" t="s">
        <v>13</v>
      </c>
      <c r="B21" s="29">
        <v>1895</v>
      </c>
      <c r="C21" s="30">
        <v>873</v>
      </c>
      <c r="D21" s="31">
        <v>1022</v>
      </c>
      <c r="E21" s="29">
        <v>2060</v>
      </c>
      <c r="F21" s="30">
        <v>946</v>
      </c>
      <c r="G21" s="31">
        <v>1114</v>
      </c>
      <c r="H21" s="29">
        <v>2233</v>
      </c>
      <c r="I21" s="30">
        <v>1030</v>
      </c>
      <c r="J21" s="31">
        <v>1203</v>
      </c>
      <c r="K21" s="32">
        <v>2206</v>
      </c>
      <c r="L21" s="33">
        <v>1030</v>
      </c>
      <c r="M21" s="34">
        <v>1176</v>
      </c>
      <c r="N21" s="32">
        <f t="shared" si="0"/>
        <v>2216</v>
      </c>
      <c r="O21" s="33">
        <v>1047</v>
      </c>
      <c r="P21" s="34">
        <v>1169</v>
      </c>
    </row>
    <row r="22" spans="1:16" s="10" customFormat="1" ht="14.25" customHeight="1">
      <c r="A22" s="28" t="s">
        <v>16</v>
      </c>
      <c r="B22" s="29">
        <v>1412</v>
      </c>
      <c r="C22" s="30">
        <v>636</v>
      </c>
      <c r="D22" s="31">
        <v>776</v>
      </c>
      <c r="E22" s="29">
        <v>1431</v>
      </c>
      <c r="F22" s="30">
        <v>636</v>
      </c>
      <c r="G22" s="31">
        <v>795</v>
      </c>
      <c r="H22" s="29">
        <v>1491</v>
      </c>
      <c r="I22" s="30">
        <v>666</v>
      </c>
      <c r="J22" s="31">
        <v>825</v>
      </c>
      <c r="K22" s="32">
        <v>1540</v>
      </c>
      <c r="L22" s="33">
        <v>699</v>
      </c>
      <c r="M22" s="34">
        <v>841</v>
      </c>
      <c r="N22" s="32">
        <f t="shared" si="0"/>
        <v>1605</v>
      </c>
      <c r="O22" s="33">
        <v>725</v>
      </c>
      <c r="P22" s="34">
        <v>880</v>
      </c>
    </row>
    <row r="23" spans="1:16" s="10" customFormat="1" ht="14.25" customHeight="1">
      <c r="A23" s="28" t="s">
        <v>21</v>
      </c>
      <c r="B23" s="29">
        <v>1052</v>
      </c>
      <c r="C23" s="30">
        <v>387</v>
      </c>
      <c r="D23" s="31">
        <v>665</v>
      </c>
      <c r="E23" s="29">
        <v>1072</v>
      </c>
      <c r="F23" s="30">
        <v>421</v>
      </c>
      <c r="G23" s="31">
        <v>651</v>
      </c>
      <c r="H23" s="29">
        <v>1074</v>
      </c>
      <c r="I23" s="30">
        <v>428</v>
      </c>
      <c r="J23" s="31">
        <v>646</v>
      </c>
      <c r="K23" s="32">
        <v>1072</v>
      </c>
      <c r="L23" s="33">
        <v>413</v>
      </c>
      <c r="M23" s="34">
        <v>659</v>
      </c>
      <c r="N23" s="32">
        <f t="shared" si="0"/>
        <v>1168</v>
      </c>
      <c r="O23" s="33">
        <v>463</v>
      </c>
      <c r="P23" s="34">
        <v>705</v>
      </c>
    </row>
    <row r="24" spans="1:16" s="10" customFormat="1" ht="14.25" customHeight="1">
      <c r="A24" s="28" t="s">
        <v>24</v>
      </c>
      <c r="B24" s="29">
        <v>663</v>
      </c>
      <c r="C24" s="30">
        <v>188</v>
      </c>
      <c r="D24" s="31">
        <v>475</v>
      </c>
      <c r="E24" s="29">
        <v>682</v>
      </c>
      <c r="F24" s="30">
        <v>187</v>
      </c>
      <c r="G24" s="31">
        <v>495</v>
      </c>
      <c r="H24" s="29">
        <v>705</v>
      </c>
      <c r="I24" s="30">
        <v>196</v>
      </c>
      <c r="J24" s="31">
        <v>509</v>
      </c>
      <c r="K24" s="32">
        <v>758</v>
      </c>
      <c r="L24" s="33">
        <v>233</v>
      </c>
      <c r="M24" s="34">
        <v>525</v>
      </c>
      <c r="N24" s="32">
        <f t="shared" si="0"/>
        <v>769</v>
      </c>
      <c r="O24" s="33">
        <v>242</v>
      </c>
      <c r="P24" s="34">
        <v>527</v>
      </c>
    </row>
    <row r="25" spans="1:16" s="10" customFormat="1" ht="14.25" customHeight="1">
      <c r="A25" s="28" t="s">
        <v>6</v>
      </c>
      <c r="B25" s="29">
        <v>269</v>
      </c>
      <c r="C25" s="30">
        <v>69</v>
      </c>
      <c r="D25" s="31">
        <v>200</v>
      </c>
      <c r="E25" s="29">
        <v>298</v>
      </c>
      <c r="F25" s="30">
        <v>81</v>
      </c>
      <c r="G25" s="31">
        <v>217</v>
      </c>
      <c r="H25" s="29">
        <v>327</v>
      </c>
      <c r="I25" s="30">
        <v>87</v>
      </c>
      <c r="J25" s="31">
        <v>240</v>
      </c>
      <c r="K25" s="32">
        <v>340</v>
      </c>
      <c r="L25" s="33">
        <v>88</v>
      </c>
      <c r="M25" s="34">
        <v>252</v>
      </c>
      <c r="N25" s="32">
        <f t="shared" si="0"/>
        <v>370</v>
      </c>
      <c r="O25" s="33">
        <v>90</v>
      </c>
      <c r="P25" s="34">
        <v>280</v>
      </c>
    </row>
    <row r="26" spans="1:16" s="10" customFormat="1" ht="14.25" customHeight="1">
      <c r="A26" s="28" t="s">
        <v>10</v>
      </c>
      <c r="B26" s="29">
        <v>85</v>
      </c>
      <c r="C26" s="30">
        <v>12</v>
      </c>
      <c r="D26" s="31">
        <v>73</v>
      </c>
      <c r="E26" s="29">
        <v>84</v>
      </c>
      <c r="F26" s="30">
        <v>10</v>
      </c>
      <c r="G26" s="31">
        <v>74</v>
      </c>
      <c r="H26" s="29">
        <v>88</v>
      </c>
      <c r="I26" s="30">
        <v>12</v>
      </c>
      <c r="J26" s="31">
        <v>76</v>
      </c>
      <c r="K26" s="32">
        <v>100</v>
      </c>
      <c r="L26" s="33">
        <v>17</v>
      </c>
      <c r="M26" s="34">
        <v>83</v>
      </c>
      <c r="N26" s="32">
        <f t="shared" si="0"/>
        <v>101</v>
      </c>
      <c r="O26" s="33">
        <v>20</v>
      </c>
      <c r="P26" s="34">
        <v>81</v>
      </c>
    </row>
    <row r="27" spans="1:16" s="10" customFormat="1" ht="14.25" customHeight="1">
      <c r="A27" s="28" t="s">
        <v>27</v>
      </c>
      <c r="B27" s="29">
        <v>11</v>
      </c>
      <c r="C27" s="35">
        <v>2</v>
      </c>
      <c r="D27" s="31">
        <v>9</v>
      </c>
      <c r="E27" s="29">
        <v>10</v>
      </c>
      <c r="F27" s="35">
        <v>1</v>
      </c>
      <c r="G27" s="31">
        <v>9</v>
      </c>
      <c r="H27" s="29">
        <v>12</v>
      </c>
      <c r="I27" s="35">
        <v>1</v>
      </c>
      <c r="J27" s="31">
        <v>11</v>
      </c>
      <c r="K27" s="32">
        <v>21</v>
      </c>
      <c r="L27" s="33">
        <v>1</v>
      </c>
      <c r="M27" s="34">
        <v>20</v>
      </c>
      <c r="N27" s="32">
        <f t="shared" si="0"/>
        <v>23</v>
      </c>
      <c r="O27" s="33">
        <v>1</v>
      </c>
      <c r="P27" s="34">
        <v>22</v>
      </c>
    </row>
    <row r="28" spans="1:16" s="10" customFormat="1" ht="14.25" customHeight="1">
      <c r="A28" s="36" t="s">
        <v>17</v>
      </c>
      <c r="B28" s="29"/>
      <c r="C28" s="35"/>
      <c r="D28" s="31"/>
      <c r="E28" s="29"/>
      <c r="F28" s="35"/>
      <c r="G28" s="31"/>
      <c r="H28" s="29"/>
      <c r="I28" s="35"/>
      <c r="J28" s="31"/>
      <c r="K28" s="37"/>
      <c r="L28" s="38"/>
      <c r="M28" s="39"/>
      <c r="N28" s="37"/>
      <c r="O28" s="38"/>
      <c r="P28" s="39"/>
    </row>
    <row r="29" spans="1:16" s="10" customFormat="1" ht="14.25" customHeight="1">
      <c r="A29" s="28" t="s">
        <v>28</v>
      </c>
      <c r="B29" s="29">
        <v>8020</v>
      </c>
      <c r="C29" s="30">
        <v>4094</v>
      </c>
      <c r="D29" s="31">
        <v>3926</v>
      </c>
      <c r="E29" s="29">
        <v>8135</v>
      </c>
      <c r="F29" s="30">
        <v>4157</v>
      </c>
      <c r="G29" s="31">
        <v>3978</v>
      </c>
      <c r="H29" s="29">
        <v>8267</v>
      </c>
      <c r="I29" s="30">
        <v>4214</v>
      </c>
      <c r="J29" s="31">
        <v>4053</v>
      </c>
      <c r="K29" s="32">
        <v>8395</v>
      </c>
      <c r="L29" s="33">
        <v>4265</v>
      </c>
      <c r="M29" s="34">
        <v>4130</v>
      </c>
      <c r="N29" s="32">
        <v>8418</v>
      </c>
      <c r="O29" s="33">
        <v>4277</v>
      </c>
      <c r="P29" s="34">
        <v>4141</v>
      </c>
    </row>
    <row r="30" spans="1:16" s="10" customFormat="1" ht="14.25" customHeight="1">
      <c r="A30" s="28" t="s">
        <v>18</v>
      </c>
      <c r="B30" s="29">
        <v>33490</v>
      </c>
      <c r="C30" s="30">
        <v>17617</v>
      </c>
      <c r="D30" s="31">
        <v>15873</v>
      </c>
      <c r="E30" s="29">
        <v>33773</v>
      </c>
      <c r="F30" s="30">
        <v>17813</v>
      </c>
      <c r="G30" s="31">
        <v>15960</v>
      </c>
      <c r="H30" s="29">
        <v>33853</v>
      </c>
      <c r="I30" s="30">
        <v>17854</v>
      </c>
      <c r="J30" s="31">
        <v>15999</v>
      </c>
      <c r="K30" s="32">
        <v>33887</v>
      </c>
      <c r="L30" s="33">
        <v>17804</v>
      </c>
      <c r="M30" s="34">
        <v>16083</v>
      </c>
      <c r="N30" s="32">
        <v>33689</v>
      </c>
      <c r="O30" s="33">
        <v>17709</v>
      </c>
      <c r="P30" s="34">
        <v>15980</v>
      </c>
    </row>
    <row r="31" spans="1:16" s="10" customFormat="1" ht="14.25" customHeight="1">
      <c r="A31" s="28" t="s">
        <v>29</v>
      </c>
      <c r="B31" s="29">
        <v>8052</v>
      </c>
      <c r="C31" s="30">
        <v>3493</v>
      </c>
      <c r="D31" s="31">
        <v>4559</v>
      </c>
      <c r="E31" s="29">
        <v>8566</v>
      </c>
      <c r="F31" s="30">
        <v>3741</v>
      </c>
      <c r="G31" s="31">
        <v>4825</v>
      </c>
      <c r="H31" s="29">
        <v>8998</v>
      </c>
      <c r="I31" s="30">
        <v>3941</v>
      </c>
      <c r="J31" s="31">
        <v>5057</v>
      </c>
      <c r="K31" s="32">
        <v>9361</v>
      </c>
      <c r="L31" s="33">
        <v>4140</v>
      </c>
      <c r="M31" s="34">
        <v>5221</v>
      </c>
      <c r="N31" s="32">
        <v>9701</v>
      </c>
      <c r="O31" s="33">
        <v>4266</v>
      </c>
      <c r="P31" s="34">
        <v>5435</v>
      </c>
    </row>
    <row r="32" spans="1:16" s="10" customFormat="1" ht="14.25" customHeight="1">
      <c r="A32" s="40" t="s">
        <v>30</v>
      </c>
      <c r="B32" s="29"/>
      <c r="C32" s="35"/>
      <c r="D32" s="31"/>
      <c r="E32" s="29"/>
      <c r="F32" s="35"/>
      <c r="G32" s="31"/>
      <c r="H32" s="29"/>
      <c r="I32" s="35"/>
      <c r="J32" s="31"/>
      <c r="K32" s="37"/>
      <c r="L32" s="38"/>
      <c r="M32" s="41"/>
      <c r="N32" s="37"/>
      <c r="O32" s="38"/>
      <c r="P32" s="41"/>
    </row>
    <row r="33" spans="1:16" s="10" customFormat="1" ht="14.25" customHeight="1">
      <c r="A33" s="28" t="s">
        <v>28</v>
      </c>
      <c r="B33" s="42">
        <v>16.181752148000001</v>
      </c>
      <c r="C33" s="43">
        <v>16.243453420000002</v>
      </c>
      <c r="D33" s="44">
        <v>16.117907874</v>
      </c>
      <c r="E33" s="42">
        <v>16.117218860000001</v>
      </c>
      <c r="F33" s="43">
        <v>16.168177044</v>
      </c>
      <c r="G33" s="44">
        <v>16.064289464000002</v>
      </c>
      <c r="H33" s="42">
        <v>16.170000000000002</v>
      </c>
      <c r="I33" s="43">
        <v>16.2</v>
      </c>
      <c r="J33" s="44">
        <v>16.14</v>
      </c>
      <c r="K33" s="45">
        <v>16.260000000000002</v>
      </c>
      <c r="L33" s="46">
        <v>16.27</v>
      </c>
      <c r="M33" s="47">
        <v>16.239999999999998</v>
      </c>
      <c r="N33" s="45">
        <v>16.25</v>
      </c>
      <c r="O33" s="46">
        <v>16.29</v>
      </c>
      <c r="P33" s="47">
        <v>16.2</v>
      </c>
    </row>
    <row r="34" spans="1:16" s="10" customFormat="1" ht="14.25" customHeight="1">
      <c r="A34" s="28" t="s">
        <v>18</v>
      </c>
      <c r="B34" s="42">
        <v>67.571930107</v>
      </c>
      <c r="C34" s="43">
        <v>69.897635295000001</v>
      </c>
      <c r="D34" s="44">
        <v>65.165448722999997</v>
      </c>
      <c r="E34" s="42">
        <v>66.91</v>
      </c>
      <c r="F34" s="43">
        <v>69.28</v>
      </c>
      <c r="G34" s="44">
        <v>64.45</v>
      </c>
      <c r="H34" s="42">
        <v>66.23</v>
      </c>
      <c r="I34" s="43">
        <v>68.650000000000006</v>
      </c>
      <c r="J34" s="44">
        <v>63.72</v>
      </c>
      <c r="K34" s="37">
        <v>65.62</v>
      </c>
      <c r="L34" s="38">
        <v>67.930000000000007</v>
      </c>
      <c r="M34" s="39">
        <v>63.23</v>
      </c>
      <c r="N34" s="45">
        <v>65.03</v>
      </c>
      <c r="O34" s="46">
        <v>67.459999999999994</v>
      </c>
      <c r="P34" s="47">
        <v>62.53</v>
      </c>
    </row>
    <row r="35" spans="1:16" s="10" customFormat="1" ht="14.25" customHeight="1">
      <c r="A35" s="28" t="s">
        <v>29</v>
      </c>
      <c r="B35" s="42">
        <v>16.246317742999999</v>
      </c>
      <c r="C35" s="43">
        <v>13.858911282999999</v>
      </c>
      <c r="D35" s="44">
        <v>18.716643401999999</v>
      </c>
      <c r="E35" s="42">
        <v>16.971113840000001</v>
      </c>
      <c r="F35" s="43">
        <v>14.550192524</v>
      </c>
      <c r="G35" s="44">
        <v>19.484715098999999</v>
      </c>
      <c r="H35" s="42">
        <v>17.600000000000001</v>
      </c>
      <c r="I35" s="43">
        <v>15.15</v>
      </c>
      <c r="J35" s="44">
        <v>20.14</v>
      </c>
      <c r="K35" s="45">
        <v>18.12</v>
      </c>
      <c r="L35" s="46">
        <v>15.8</v>
      </c>
      <c r="M35" s="47">
        <v>20.53</v>
      </c>
      <c r="N35" s="45">
        <v>18.72</v>
      </c>
      <c r="O35" s="46">
        <v>16.25</v>
      </c>
      <c r="P35" s="47">
        <v>21.27</v>
      </c>
    </row>
    <row r="36" spans="1:16" s="10" customFormat="1" ht="14.25" customHeight="1">
      <c r="A36" s="28"/>
      <c r="B36" s="42"/>
      <c r="C36" s="43"/>
      <c r="D36" s="44"/>
      <c r="E36" s="42"/>
      <c r="F36" s="43"/>
      <c r="G36" s="44"/>
      <c r="H36" s="42"/>
      <c r="I36" s="43"/>
      <c r="J36" s="44"/>
      <c r="K36" s="45"/>
      <c r="L36" s="46"/>
      <c r="M36" s="47"/>
      <c r="N36" s="45"/>
      <c r="O36" s="46"/>
      <c r="P36" s="47"/>
    </row>
    <row r="37" spans="1:16" s="10" customFormat="1" ht="14.25" customHeight="1">
      <c r="A37" s="48" t="s">
        <v>31</v>
      </c>
      <c r="B37" s="49">
        <v>39.450000000000003</v>
      </c>
      <c r="C37" s="50">
        <v>37.75</v>
      </c>
      <c r="D37" s="51">
        <v>41.2</v>
      </c>
      <c r="E37" s="49">
        <v>39.57</v>
      </c>
      <c r="F37" s="50">
        <v>37.869999999999997</v>
      </c>
      <c r="G37" s="51">
        <v>41.33</v>
      </c>
      <c r="H37" s="49">
        <v>38.07</v>
      </c>
      <c r="I37" s="50">
        <v>41.49</v>
      </c>
      <c r="J37" s="51">
        <v>39.75</v>
      </c>
      <c r="K37" s="52">
        <v>38.29</v>
      </c>
      <c r="L37" s="53">
        <v>41.64</v>
      </c>
      <c r="M37" s="54">
        <v>39.94</v>
      </c>
      <c r="N37" s="52">
        <v>38.659999999999997</v>
      </c>
      <c r="O37" s="53">
        <v>41.95</v>
      </c>
      <c r="P37" s="54">
        <v>40.28</v>
      </c>
    </row>
    <row r="38" spans="1:16" s="10" customFormat="1" ht="11.25">
      <c r="A38" s="55" t="s">
        <v>34</v>
      </c>
    </row>
    <row r="44" spans="1:16">
      <c r="A44" s="7"/>
      <c r="B44" s="7"/>
      <c r="C44" s="8"/>
      <c r="D44" s="8"/>
      <c r="E44" s="8"/>
      <c r="F44" s="8"/>
      <c r="G44" s="8"/>
      <c r="H44" s="8"/>
      <c r="I44" s="8"/>
      <c r="J44" s="8"/>
    </row>
  </sheetData>
  <mergeCells count="6">
    <mergeCell ref="N4:P4"/>
    <mergeCell ref="A4:A5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1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16-17</vt:lpstr>
      <vt:lpstr>'16-17'!Print_Area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2017-05-19T00:28:16Z</dcterms:modified>
</cp:coreProperties>
</file>